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1" windowWidth="5583" windowHeight="3478" tabRatio="619" activeTab="9"/>
  </bookViews>
  <sheets>
    <sheet name="Info" sheetId="1" r:id="rId1"/>
    <sheet name="Schütze 1" sheetId="2" r:id="rId2"/>
    <sheet name="Schütze 2" sheetId="3" r:id="rId3"/>
    <sheet name="Schütze 3" sheetId="4" r:id="rId4"/>
    <sheet name="Schütze 4" sheetId="5" r:id="rId5"/>
    <sheet name="Schütze 5" sheetId="6" r:id="rId6"/>
    <sheet name="Schütze 6" sheetId="7" r:id="rId7"/>
    <sheet name="Schütze 7" sheetId="8" r:id="rId8"/>
    <sheet name="Schütze 8" sheetId="9" r:id="rId9"/>
    <sheet name="Kursrapport" sheetId="10" r:id="rId10"/>
  </sheets>
  <definedNames>
    <definedName name="_xlnm.Print_Area" localSheetId="1">'Schütze 1'!$A$1:$BG$164</definedName>
    <definedName name="_xlnm.Print_Area" localSheetId="2">'Schütze 2'!$A$1:$BG$164</definedName>
    <definedName name="_xlnm.Print_Area" localSheetId="3">'Schütze 3'!$A$1:$BG$164</definedName>
    <definedName name="_xlnm.Print_Area" localSheetId="4">'Schütze 4'!$A$1:$BG$164</definedName>
    <definedName name="_xlnm.Print_Area" localSheetId="5">'Schütze 5'!$A$1:$BG$164</definedName>
    <definedName name="_xlnm.Print_Area" localSheetId="6">'Schütze 6'!$A$1:$BG$164</definedName>
    <definedName name="_xlnm.Print_Area" localSheetId="7">'Schütze 7'!$A$1:$BG$164</definedName>
    <definedName name="_xlnm.Print_Area" localSheetId="8">'Schütze 8'!$A$1:$BG$164</definedName>
  </definedNames>
  <calcPr fullCalcOnLoad="1"/>
</workbook>
</file>

<file path=xl/comments10.xml><?xml version="1.0" encoding="utf-8"?>
<comments xmlns="http://schemas.openxmlformats.org/spreadsheetml/2006/main">
  <authors>
    <author>LaptopFloke</author>
  </authors>
  <commentList>
    <comment ref="F20" authorId="0">
      <text>
        <r>
          <rPr>
            <u val="single"/>
            <sz val="9"/>
            <rFont val="Tahoma"/>
            <family val="2"/>
          </rPr>
          <t>Kantonaler JS Chef</t>
        </r>
        <r>
          <rPr>
            <sz val="9"/>
            <rFont val="Tahoma"/>
            <family val="2"/>
          </rPr>
          <t xml:space="preserve">
Ar=Arlesheim
La=Laufental
Li=Liestal
Si=Sissach
Wa=Waldenburg</t>
        </r>
      </text>
    </comment>
    <comment ref="H20" authorId="0">
      <text>
        <r>
          <rPr>
            <u val="single"/>
            <sz val="9"/>
            <rFont val="Tahoma"/>
            <family val="2"/>
          </rPr>
          <t xml:space="preserve">Kantonaler JS-Chef
</t>
        </r>
        <r>
          <rPr>
            <sz val="9"/>
            <rFont val="Tahoma"/>
            <family val="2"/>
          </rPr>
          <t xml:space="preserve">w=weiblich
m=männlich
</t>
        </r>
      </text>
    </comment>
    <comment ref="F32" authorId="0">
      <text>
        <r>
          <rPr>
            <u val="single"/>
            <sz val="9"/>
            <rFont val="Tahoma"/>
            <family val="2"/>
          </rPr>
          <t>Kantonaler JS Chef</t>
        </r>
        <r>
          <rPr>
            <sz val="9"/>
            <rFont val="Tahoma"/>
            <family val="2"/>
          </rPr>
          <t xml:space="preserve">
Ar=Arlesheim
La=Laufental
Li=Liestal
Si=Sissach
Wa=Waldenburg</t>
        </r>
      </text>
    </comment>
    <comment ref="H32" authorId="0">
      <text>
        <r>
          <rPr>
            <u val="single"/>
            <sz val="9"/>
            <rFont val="Tahoma"/>
            <family val="2"/>
          </rPr>
          <t xml:space="preserve">Kantonaler JS-Chef
</t>
        </r>
        <r>
          <rPr>
            <sz val="9"/>
            <rFont val="Tahoma"/>
            <family val="2"/>
          </rPr>
          <t>w=weiblich
m=männlich</t>
        </r>
      </text>
    </comment>
  </commentList>
</comments>
</file>

<file path=xl/sharedStrings.xml><?xml version="1.0" encoding="utf-8"?>
<sst xmlns="http://schemas.openxmlformats.org/spreadsheetml/2006/main" count="663" uniqueCount="109">
  <si>
    <t>5 x 1 Schuss Einzelfeuer, A5</t>
  </si>
  <si>
    <t>6 x 1 Schuss Einzelfeuer, A5</t>
  </si>
  <si>
    <t>1. Schiesstag, Einstiegsschiessen</t>
  </si>
  <si>
    <t>2. Schiesstag, Belehrungsschiessen</t>
  </si>
  <si>
    <t>4 x 1 Schuss Einschiessen, A5</t>
  </si>
  <si>
    <t>Korrektur jeweils nach 3 Schüssen</t>
  </si>
  <si>
    <t>3. Schiesstag, Trainingsschiessen I</t>
  </si>
  <si>
    <t>3 x 1 Schuss Einschiessen, A5</t>
  </si>
  <si>
    <t>3 x 1 Schuss Einschiessen, A10</t>
  </si>
  <si>
    <t>6 x 1 Schuss Einzelfeuer, A10</t>
  </si>
  <si>
    <t>Junioren(JJ)-Wettschiessen (Bezirksanlass)</t>
  </si>
  <si>
    <t>Adresse</t>
  </si>
  <si>
    <t>PLZ</t>
  </si>
  <si>
    <t>Verein</t>
  </si>
  <si>
    <t>Name, Vorname</t>
  </si>
  <si>
    <t>Wohnort</t>
  </si>
  <si>
    <t>Telefon</t>
  </si>
  <si>
    <t>:</t>
  </si>
  <si>
    <t>Datum</t>
  </si>
  <si>
    <t>Feldschiessen</t>
  </si>
  <si>
    <t>Obligatorisch</t>
  </si>
  <si>
    <t>Verantwortliche Betreuungsperson</t>
  </si>
  <si>
    <t>2 x 3 Schuss Schnellfeuer, A5 (am Schluss gezeigt)</t>
  </si>
  <si>
    <t>1 x 4 Schuss Schnellfeuer, A10 (am Schluss gezeigt)</t>
  </si>
  <si>
    <t>Kantonalschützengesellschaft Baselland</t>
  </si>
  <si>
    <t>www.ksgbl.ch</t>
  </si>
  <si>
    <t>Hauptsponsor der KSG BL</t>
  </si>
  <si>
    <t>Co-Sponsor der KSG BL</t>
  </si>
  <si>
    <t>4 Garben à 3 Schuss Einzelfeuer, A5</t>
  </si>
  <si>
    <t>Standblatt Junioren(JJ)-Ausbildungsprogramm Baselland</t>
  </si>
  <si>
    <t>1 x 5 Schuss Schnellfeuer, A10 (am Schluss gezeigt)</t>
  </si>
  <si>
    <t>10 x 1 Schuss Einzelfeuer, A10</t>
  </si>
  <si>
    <t>4. Schiesstag, Hauptschiessen</t>
  </si>
  <si>
    <t>Total WS/FS/HS</t>
  </si>
  <si>
    <t>Baselbieter Junioren (JJ)-Kursrapport</t>
  </si>
  <si>
    <t>Adresse des verantwortlichen Juniorenbetreuer</t>
  </si>
  <si>
    <t>Name</t>
  </si>
  <si>
    <t>Vorname</t>
  </si>
  <si>
    <t>Tel.</t>
  </si>
  <si>
    <t>E-Mail</t>
  </si>
  <si>
    <t>Jahr</t>
  </si>
  <si>
    <t>Nr.</t>
  </si>
  <si>
    <t>Bezirk</t>
  </si>
  <si>
    <t>Jahrgang</t>
  </si>
  <si>
    <t>Geschlecht - w / m</t>
  </si>
  <si>
    <t>1. Schiesstag</t>
  </si>
  <si>
    <t>2. Schiesstag</t>
  </si>
  <si>
    <t>3. Schiesstag</t>
  </si>
  <si>
    <t>OP</t>
  </si>
  <si>
    <t>JJ-Wettschiessen</t>
  </si>
  <si>
    <t>Entschädigung</t>
  </si>
  <si>
    <t>Total Quali Einzelfinal</t>
  </si>
  <si>
    <t>Qualifiziert für Einzelfinal</t>
  </si>
  <si>
    <t>Qualiresultate Einzelfinal</t>
  </si>
  <si>
    <t>Daten des Schützen</t>
  </si>
  <si>
    <t>Übungs-programme</t>
  </si>
  <si>
    <t>Name und Vorname</t>
  </si>
  <si>
    <t>Monat</t>
  </si>
  <si>
    <t>Geburts -- Tag</t>
  </si>
  <si>
    <t>Hauptschiessen          (4. Schiesstag)</t>
  </si>
  <si>
    <t>Tabelle wenn von Hand ausgefüllt wird</t>
  </si>
  <si>
    <t>Li</t>
  </si>
  <si>
    <r>
      <t>Dieses Formular ist nur für den Kanton Baselland und dient der Erfassung aller Junioren des Kantons. Im weiteren ist zu beachten, dass ein solches Formular nur für die Junioren existiert. Jungschützenresultate werden durch die VVA-Einträge erhoben. Der Leiter ist für die Angaben verantwortlich. Das Formular kann sowohl elektronisch als auch handschriftlich ausgefüllt werden. Die Abgabe kann per E-Mail oder Briefpostweg erfolgen. Abgabe des Formulares spätestens auf den</t>
    </r>
    <r>
      <rPr>
        <b/>
        <sz val="7"/>
        <rFont val="Arial"/>
        <family val="2"/>
      </rPr>
      <t xml:space="preserve"> 30. September</t>
    </r>
    <r>
      <rPr>
        <sz val="7"/>
        <rFont val="Arial"/>
        <family val="2"/>
      </rPr>
      <t xml:space="preserve"> des laufenden Jahres. Alle vor dem </t>
    </r>
    <r>
      <rPr>
        <b/>
        <sz val="7"/>
        <rFont val="Arial"/>
        <family val="2"/>
      </rPr>
      <t>3. September</t>
    </r>
    <r>
      <rPr>
        <sz val="7"/>
        <rFont val="Arial"/>
        <family val="2"/>
      </rPr>
      <t xml:space="preserve"> eintreffenden Meldungen werden für die Qualifikation des Einzelfinals verwendet.</t>
    </r>
  </si>
  <si>
    <t xml:space="preserve">  Co-Sponsor der KSG BL </t>
  </si>
  <si>
    <t>Unterschrift</t>
  </si>
  <si>
    <t>Automatisierte Tabelle</t>
  </si>
  <si>
    <t>m</t>
  </si>
  <si>
    <t>w</t>
  </si>
  <si>
    <t>Ar</t>
  </si>
  <si>
    <t>La</t>
  </si>
  <si>
    <t>Si</t>
  </si>
  <si>
    <t>Wa</t>
  </si>
  <si>
    <t>Im Register können die jeweiligen Schützen (1-8)  und die Zusammenfassung (Kursrapport) ausgewählt werden.</t>
  </si>
  <si>
    <t>Es können pro Excel-Datei 8 Junioren Eingetragen werden. Sind mehr in einem Verein vorhanden, so muss eine 2. Datei geöffnet werden.</t>
  </si>
  <si>
    <t>Vorgehen beim ausfüllen der Listen:</t>
  </si>
  <si>
    <t>Der Stammverein und das Aktuelle Jahr werden im Register "Kursrapport" eingegeben.</t>
  </si>
  <si>
    <t>1.</t>
  </si>
  <si>
    <t>2.</t>
  </si>
  <si>
    <t>Die Adresse des Betreuers wird im Register "Kursrapport" ausgefüllt.</t>
  </si>
  <si>
    <t>3.</t>
  </si>
  <si>
    <t>usw.</t>
  </si>
  <si>
    <t>4.</t>
  </si>
  <si>
    <t>Im Laufe des Jahres können nun in den Registern der Schützen, also "Schütze 1" -- "Schütze 8" die jeweiligen Resultate eingetragen werden.</t>
  </si>
  <si>
    <t>5.</t>
  </si>
  <si>
    <t>6.</t>
  </si>
  <si>
    <t>Im Register "Schütze 2"  werden die Daten des 2. Junioren eingetragen und eine verantwortliche Bertreuungsperson wird zugeteilt.</t>
  </si>
  <si>
    <t>Im Register "Schütze 1"  werden die Daten des 1. Junioren eingetragen und eine verantwortliche Bertreuungsperson wird zugeteilt.</t>
  </si>
  <si>
    <t>Bei Beendigung des Kurses müssen im Register "Kursrapport" nur noch einmalig der Bezirk und für jeden Schützen das Geschlecht gewählt werden.</t>
  </si>
  <si>
    <t>Ausfüllen am PC:</t>
  </si>
  <si>
    <t>Ausfüllen von Hand</t>
  </si>
  <si>
    <t>Für jeden Schützen wird 1 Druck des Registers "Schütze 1" benötigt.</t>
  </si>
  <si>
    <t xml:space="preserve">Im Register Kursrapport wird die untere Tabelle von Hand  (oder auch am PC, dann nur die farbigen Felder) ausgefüllt.  </t>
  </si>
  <si>
    <t xml:space="preserve"> (Bis 3. September für Qualifikation Einzelfinal, spätestens am 30. September)</t>
  </si>
  <si>
    <t>Die Datei wird im Excel-Format dem kantonalen JS-Chef per Mail zugesandt.</t>
  </si>
  <si>
    <t>Die Resultatblätter und der Kursrapport wird per Post dem kantonalen JS-Chef zugesandt.</t>
  </si>
  <si>
    <t>Alles (inkl. den Geschossenen Resultaten) wird bis Ende Saison per Hand auf diese Ausdrucke ausgefüllt.</t>
  </si>
  <si>
    <t>(alles andere sollte in der 1. Tabelle bereits Automatisch eingetragen sein.)</t>
  </si>
  <si>
    <t>Passe 1</t>
  </si>
  <si>
    <t>Passe 2</t>
  </si>
  <si>
    <t>Bezirkswettschiessen</t>
  </si>
  <si>
    <t>Bezirks-WS (Aktive)</t>
  </si>
  <si>
    <t>Bezirksmeist-erschaften</t>
  </si>
  <si>
    <t>Bezirksmeisterschaften (nicht teil des JJ-Ausbildungsprogramm KSG BL)</t>
  </si>
  <si>
    <t>Total</t>
  </si>
  <si>
    <t>Diese Excel-Tabelle dient der Resultataufnahme des Junioren (JJ) Ausbildungsprogramms Baselland und der Bezirksmeisterschaften JJ (durchführende Bezirke)</t>
  </si>
  <si>
    <t>Übungspasse</t>
  </si>
  <si>
    <t>5. Schiesstag, Übungspasse</t>
  </si>
  <si>
    <t>für Qualifikation Tag der Jugend</t>
  </si>
  <si>
    <t xml:space="preserve">5. Schiesstag, Übungspasse </t>
  </si>
</sst>
</file>

<file path=xl/styles.xml><?xml version="1.0" encoding="utf-8"?>
<styleSheet xmlns="http://schemas.openxmlformats.org/spreadsheetml/2006/main">
  <numFmts count="35">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Fr.&quot;\ #,##0;&quot;Fr.&quot;\ \-#,##0"/>
    <numFmt numFmtId="175" formatCode="&quot;Fr.&quot;\ #,##0;[Red]&quot;Fr.&quot;\ \-#,##0"/>
    <numFmt numFmtId="176" formatCode="&quot;Fr.&quot;\ #,##0.00;&quot;Fr.&quot;\ \-#,##0.00"/>
    <numFmt numFmtId="177" formatCode="&quot;Fr.&quot;\ #,##0.00;[Red]&quot;Fr.&quot;\ \-#,##0.00"/>
    <numFmt numFmtId="178" formatCode="_ &quot;Fr.&quot;\ * #,##0_ ;_ &quot;Fr.&quot;\ * \-#,##0_ ;_ &quot;Fr.&quot;\ * &quot;-&quot;_ ;_ @_ "/>
    <numFmt numFmtId="179" formatCode="_ &quot;Fr.&quot;\ * #,##0.00_ ;_ &quot;Fr.&quot;\ * \-#,##0.00_ ;_ &quot;Fr.&quot;\ * &quot;-&quot;??_ ;_ @_ "/>
    <numFmt numFmtId="180" formatCode="&quot;SFr.&quot;\ #,##0;&quot;SFr.&quot;\ \-#,##0"/>
    <numFmt numFmtId="181" formatCode="&quot;SFr.&quot;\ #,##0;[Red]&quot;SFr.&quot;\ \-#,##0"/>
    <numFmt numFmtId="182" formatCode="&quot;SFr.&quot;\ #,##0.00;&quot;SFr.&quot;\ \-#,##0.00"/>
    <numFmt numFmtId="183" formatCode="&quot;SFr.&quot;\ #,##0.00;[Red]&quot;SFr.&quot;\ \-#,##0.00"/>
    <numFmt numFmtId="184" formatCode="_ &quot;SFr.&quot;\ * #,##0_ ;_ &quot;SFr.&quot;\ * \-#,##0_ ;_ &quot;SFr.&quot;\ * &quot;-&quot;_ ;_ @_ "/>
    <numFmt numFmtId="185" formatCode="_ &quot;SFr.&quot;\ * #,##0.00_ ;_ &quot;SFr.&quot;\ * \-#,##0.00_ ;_ &quot;SFr.&quot;\ * &quot;-&quot;??_ ;_ @_ "/>
    <numFmt numFmtId="186" formatCode="d/\ mmmm\ yyyy"/>
    <numFmt numFmtId="187" formatCode="0000"/>
    <numFmt numFmtId="188" formatCode="000\ 000\ 00\ 00"/>
    <numFmt numFmtId="189" formatCode="###"/>
    <numFmt numFmtId="190" formatCode="yyyy"/>
  </numFmts>
  <fonts count="31">
    <font>
      <sz val="10"/>
      <name val="Arial"/>
      <family val="0"/>
    </font>
    <font>
      <b/>
      <sz val="10"/>
      <name val="Arial"/>
      <family val="2"/>
    </font>
    <font>
      <sz val="8"/>
      <name val="Arial"/>
      <family val="2"/>
    </font>
    <font>
      <b/>
      <sz val="8"/>
      <name val="Arial"/>
      <family val="2"/>
    </font>
    <font>
      <sz val="7"/>
      <name val="Arial"/>
      <family val="2"/>
    </font>
    <font>
      <b/>
      <sz val="20"/>
      <name val="Arial"/>
      <family val="2"/>
    </font>
    <font>
      <sz val="9"/>
      <name val="Arial"/>
      <family val="2"/>
    </font>
    <font>
      <b/>
      <sz val="12"/>
      <name val="Arial"/>
      <family val="2"/>
    </font>
    <font>
      <b/>
      <sz val="7"/>
      <name val="Arial"/>
      <family val="2"/>
    </font>
    <font>
      <sz val="9"/>
      <name val="Tahoma"/>
      <family val="2"/>
    </font>
    <font>
      <u val="single"/>
      <sz val="9"/>
      <name val="Tahom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8.5"/>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8.5"/>
      <color indexed="12"/>
      <name val="Arial"/>
      <family val="2"/>
    </font>
    <font>
      <sz val="10"/>
      <color indexed="9"/>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s>
  <borders count="5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hair"/>
      <bottom style="hair"/>
    </border>
    <border>
      <left style="hair"/>
      <right>
        <color indexed="63"/>
      </right>
      <top>
        <color indexed="63"/>
      </top>
      <bottom>
        <color indexed="63"/>
      </bottom>
    </border>
    <border>
      <left>
        <color indexed="63"/>
      </left>
      <right>
        <color indexed="63"/>
      </right>
      <top>
        <color indexed="63"/>
      </top>
      <bottom style="thin"/>
    </border>
    <border>
      <left style="medium"/>
      <right style="dotted"/>
      <top style="hair"/>
      <bottom style="hair"/>
    </border>
    <border>
      <left style="medium"/>
      <right style="dotted"/>
      <top style="hair"/>
      <bottom style="medium"/>
    </border>
    <border>
      <left style="thin"/>
      <right style="thin"/>
      <top style="medium"/>
      <bottom style="hair"/>
    </border>
    <border>
      <left>
        <color indexed="63"/>
      </left>
      <right style="medium"/>
      <top style="medium"/>
      <bottom style="hair"/>
    </border>
    <border>
      <left style="dotted"/>
      <right style="dotted"/>
      <top style="hair"/>
      <bottom style="hair"/>
    </border>
    <border>
      <left style="dotted"/>
      <right style="thin"/>
      <top style="hair"/>
      <bottom style="hair"/>
    </border>
    <border>
      <left style="thin"/>
      <right style="dotted"/>
      <top style="hair"/>
      <bottom style="hair"/>
    </border>
    <border>
      <left style="thin"/>
      <right style="thin"/>
      <top style="hair"/>
      <bottom style="hair"/>
    </border>
    <border>
      <left>
        <color indexed="63"/>
      </left>
      <right style="medium"/>
      <top style="hair"/>
      <bottom style="hair"/>
    </border>
    <border>
      <left style="dotted"/>
      <right style="dotted"/>
      <top style="hair"/>
      <bottom style="medium"/>
    </border>
    <border>
      <left style="dotted"/>
      <right style="thin"/>
      <top style="hair"/>
      <bottom style="medium"/>
    </border>
    <border>
      <left style="thin"/>
      <right style="dotted"/>
      <top style="hair"/>
      <bottom style="medium"/>
    </border>
    <border>
      <left style="thin"/>
      <right style="thin"/>
      <top style="hair"/>
      <bottom style="medium"/>
    </border>
    <border>
      <left>
        <color indexed="63"/>
      </left>
      <right>
        <color indexed="63"/>
      </right>
      <top>
        <color indexed="63"/>
      </top>
      <bottom style="dotted"/>
    </border>
    <border>
      <left style="thin"/>
      <right style="dotted"/>
      <top>
        <color indexed="63"/>
      </top>
      <bottom style="hair"/>
    </border>
    <border>
      <left style="dotted"/>
      <right style="dotted"/>
      <top>
        <color indexed="63"/>
      </top>
      <bottom style="hair"/>
    </border>
    <border>
      <left style="dotted"/>
      <right style="thin"/>
      <top>
        <color indexed="63"/>
      </top>
      <bottom style="hair"/>
    </border>
    <border>
      <left style="dotted"/>
      <right style="thin"/>
      <top style="hair"/>
      <bottom>
        <color indexed="63"/>
      </bottom>
    </border>
    <border>
      <left>
        <color indexed="63"/>
      </left>
      <right style="dotted"/>
      <top style="hair"/>
      <bottom style="mediu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style="hair"/>
    </border>
    <border>
      <left>
        <color indexed="63"/>
      </left>
      <right>
        <color indexed="63"/>
      </right>
      <top>
        <color indexed="63"/>
      </top>
      <bottom style="hair"/>
    </border>
    <border>
      <left>
        <color indexed="63"/>
      </left>
      <right>
        <color indexed="63"/>
      </right>
      <top style="hair"/>
      <bottom style="thin"/>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dotted"/>
      <right>
        <color indexed="63"/>
      </right>
      <top style="hair"/>
      <bottom style="hair"/>
    </border>
    <border>
      <left>
        <color indexed="63"/>
      </left>
      <right style="dotted"/>
      <top style="hair"/>
      <bottom style="hair"/>
    </border>
    <border>
      <left style="dotted"/>
      <right>
        <color indexed="63"/>
      </right>
      <top style="hair"/>
      <bottom style="medium"/>
    </border>
    <border>
      <left>
        <color indexed="63"/>
      </left>
      <right>
        <color indexed="63"/>
      </right>
      <top style="hair"/>
      <bottom style="medium"/>
    </border>
    <border>
      <left style="thin"/>
      <right style="dotted"/>
      <top style="medium"/>
      <bottom style="hair"/>
    </border>
    <border>
      <left style="dotted"/>
      <right style="dotted"/>
      <top style="medium"/>
      <bottom style="hair"/>
    </border>
    <border>
      <left style="dotted"/>
      <right style="thin"/>
      <top style="medium"/>
      <bottom style="hair"/>
    </border>
    <border>
      <left style="medium"/>
      <right style="dotted"/>
      <top style="medium"/>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3" fillId="15" borderId="1" applyNumberFormat="0" applyAlignment="0" applyProtection="0"/>
    <xf numFmtId="0" fontId="14"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5" fillId="3"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8" fillId="15" borderId="0" applyNumberFormat="0" applyBorder="0" applyAlignment="0" applyProtection="0"/>
    <xf numFmtId="0" fontId="19" fillId="0" borderId="0" applyNumberFormat="0" applyFill="0" applyBorder="0" applyAlignment="0" applyProtection="0"/>
    <xf numFmtId="0" fontId="20" fillId="8"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21" fillId="16"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185" fontId="0" fillId="0" borderId="0" applyFont="0" applyFill="0" applyBorder="0" applyAlignment="0" applyProtection="0"/>
    <xf numFmtId="184" fontId="0" fillId="0" borderId="0" applyFont="0" applyFill="0" applyBorder="0" applyAlignment="0" applyProtection="0"/>
    <xf numFmtId="0" fontId="27" fillId="0" borderId="0" applyNumberFormat="0" applyFill="0" applyBorder="0" applyAlignment="0" applyProtection="0"/>
    <xf numFmtId="0" fontId="28" fillId="17" borderId="9" applyNumberFormat="0" applyAlignment="0" applyProtection="0"/>
  </cellStyleXfs>
  <cellXfs count="217">
    <xf numFmtId="0" fontId="0" fillId="0" borderId="0" xfId="0" applyAlignment="1">
      <alignment/>
    </xf>
    <xf numFmtId="0" fontId="0" fillId="2" borderId="0" xfId="0" applyFill="1" applyAlignment="1">
      <alignmen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0" fillId="2" borderId="0" xfId="0" applyFill="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5" fillId="2" borderId="0" xfId="0" applyFont="1" applyFill="1" applyAlignment="1">
      <alignment horizontal="left" vertical="center"/>
    </xf>
    <xf numFmtId="0" fontId="0" fillId="2" borderId="12" xfId="0" applyFill="1" applyBorder="1" applyAlignment="1">
      <alignment horizontal="left" vertical="center"/>
    </xf>
    <xf numFmtId="0" fontId="3" fillId="2" borderId="12" xfId="0" applyFont="1" applyFill="1" applyBorder="1" applyAlignment="1">
      <alignment horizontal="center" vertical="center"/>
    </xf>
    <xf numFmtId="0" fontId="0" fillId="2" borderId="12" xfId="0" applyFill="1" applyBorder="1" applyAlignment="1">
      <alignment horizontal="center" vertical="center"/>
    </xf>
    <xf numFmtId="0" fontId="0" fillId="2" borderId="12" xfId="0" applyFill="1" applyBorder="1" applyAlignment="1">
      <alignment vertical="center"/>
    </xf>
    <xf numFmtId="0" fontId="1" fillId="2" borderId="12" xfId="0" applyFont="1" applyFill="1" applyBorder="1" applyAlignment="1">
      <alignment horizontal="center" vertical="center"/>
    </xf>
    <xf numFmtId="0" fontId="8" fillId="2" borderId="0" xfId="0" applyFont="1" applyFill="1" applyAlignment="1">
      <alignment horizontal="center" vertical="center"/>
    </xf>
    <xf numFmtId="0" fontId="4" fillId="2" borderId="0" xfId="0" applyFont="1" applyFill="1" applyAlignment="1">
      <alignment vertical="center"/>
    </xf>
    <xf numFmtId="0" fontId="6" fillId="2" borderId="0" xfId="0" applyFont="1" applyFill="1" applyAlignment="1">
      <alignment horizontal="left" vertical="center"/>
    </xf>
    <xf numFmtId="0" fontId="6" fillId="2" borderId="0" xfId="0" applyFont="1" applyFill="1" applyAlignment="1">
      <alignment vertical="center"/>
    </xf>
    <xf numFmtId="0" fontId="1" fillId="0" borderId="0" xfId="0" applyFont="1" applyAlignment="1">
      <alignment/>
    </xf>
    <xf numFmtId="0" fontId="7" fillId="0" borderId="0" xfId="0" applyFont="1" applyAlignment="1">
      <alignment/>
    </xf>
    <xf numFmtId="0" fontId="0" fillId="0" borderId="12" xfId="0" applyBorder="1" applyAlignment="1">
      <alignment/>
    </xf>
    <xf numFmtId="0" fontId="7" fillId="0" borderId="12" xfId="0" applyFont="1" applyBorder="1" applyAlignment="1">
      <alignment/>
    </xf>
    <xf numFmtId="0" fontId="0" fillId="9" borderId="12" xfId="0" applyFill="1" applyBorder="1" applyAlignment="1">
      <alignment/>
    </xf>
    <xf numFmtId="0" fontId="0" fillId="0" borderId="0" xfId="0" applyFont="1" applyAlignment="1">
      <alignment/>
    </xf>
    <xf numFmtId="0" fontId="4" fillId="0" borderId="0" xfId="0" applyFont="1" applyAlignment="1">
      <alignment/>
    </xf>
    <xf numFmtId="0" fontId="29" fillId="0" borderId="12" xfId="47" applyFont="1" applyBorder="1" applyAlignment="1" applyProtection="1">
      <alignment/>
      <protection/>
    </xf>
    <xf numFmtId="0" fontId="0" fillId="9" borderId="12"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3" xfId="0" applyFont="1" applyBorder="1" applyAlignment="1">
      <alignment horizontal="center" textRotation="90"/>
    </xf>
    <xf numFmtId="0" fontId="0" fillId="0" borderId="17" xfId="0" applyFont="1" applyBorder="1" applyAlignment="1">
      <alignment horizontal="center" textRotation="90"/>
    </xf>
    <xf numFmtId="0" fontId="0" fillId="0" borderId="18" xfId="0" applyFont="1" applyBorder="1" applyAlignment="1">
      <alignment horizontal="center" textRotation="90"/>
    </xf>
    <xf numFmtId="0" fontId="0" fillId="0" borderId="19" xfId="0" applyFont="1" applyBorder="1" applyAlignment="1">
      <alignment horizontal="center" textRotation="90"/>
    </xf>
    <xf numFmtId="0" fontId="0" fillId="0" borderId="20" xfId="0" applyFont="1" applyBorder="1" applyAlignment="1">
      <alignment horizontal="center" textRotation="90"/>
    </xf>
    <xf numFmtId="0" fontId="0" fillId="0" borderId="21" xfId="0" applyFont="1" applyBorder="1" applyAlignment="1">
      <alignment horizontal="center" textRotation="90" wrapText="1"/>
    </xf>
    <xf numFmtId="0" fontId="0" fillId="0" borderId="0" xfId="0" applyAlignment="1">
      <alignment horizontal="center"/>
    </xf>
    <xf numFmtId="0" fontId="0" fillId="9" borderId="17" xfId="0" applyFill="1" applyBorder="1" applyAlignment="1" applyProtection="1">
      <alignment/>
      <protection locked="0"/>
    </xf>
    <xf numFmtId="0" fontId="0" fillId="9" borderId="18" xfId="0" applyFill="1" applyBorder="1" applyAlignment="1" applyProtection="1">
      <alignment/>
      <protection locked="0"/>
    </xf>
    <xf numFmtId="0" fontId="0" fillId="9" borderId="19" xfId="0" applyFill="1" applyBorder="1" applyAlignment="1" applyProtection="1">
      <alignment/>
      <protection locked="0"/>
    </xf>
    <xf numFmtId="0" fontId="0" fillId="9" borderId="17" xfId="0" applyFont="1" applyFill="1" applyBorder="1" applyAlignment="1" applyProtection="1">
      <alignment/>
      <protection locked="0"/>
    </xf>
    <xf numFmtId="0" fontId="0" fillId="9" borderId="22" xfId="0" applyFill="1" applyBorder="1" applyAlignment="1" applyProtection="1">
      <alignment/>
      <protection locked="0"/>
    </xf>
    <xf numFmtId="0" fontId="0" fillId="9" borderId="23" xfId="0" applyFill="1" applyBorder="1" applyAlignment="1" applyProtection="1">
      <alignment/>
      <protection locked="0"/>
    </xf>
    <xf numFmtId="0" fontId="0" fillId="9" borderId="24" xfId="0" applyFill="1" applyBorder="1" applyAlignment="1" applyProtection="1">
      <alignment/>
      <protection locked="0"/>
    </xf>
    <xf numFmtId="0" fontId="30" fillId="2" borderId="0" xfId="0" applyFont="1" applyFill="1" applyAlignment="1">
      <alignment vertical="center"/>
    </xf>
    <xf numFmtId="0" fontId="0" fillId="9" borderId="22" xfId="0" applyFont="1" applyFill="1" applyBorder="1" applyAlignment="1" applyProtection="1">
      <alignment/>
      <protection locked="0"/>
    </xf>
    <xf numFmtId="0" fontId="0" fillId="0" borderId="19" xfId="0" applyFont="1" applyBorder="1" applyAlignment="1">
      <alignment horizontal="center" textRotation="90" wrapText="1"/>
    </xf>
    <xf numFmtId="0" fontId="0" fillId="0" borderId="20" xfId="0" applyBorder="1" applyAlignment="1">
      <alignment horizontal="center"/>
    </xf>
    <xf numFmtId="0" fontId="0" fillId="0" borderId="25" xfId="0" applyBorder="1" applyAlignment="1">
      <alignment horizontal="center"/>
    </xf>
    <xf numFmtId="0" fontId="0" fillId="0" borderId="21" xfId="0" applyBorder="1" applyAlignment="1">
      <alignment horizontal="center"/>
    </xf>
    <xf numFmtId="0" fontId="0" fillId="9" borderId="18" xfId="0" applyFill="1" applyBorder="1" applyAlignment="1" applyProtection="1">
      <alignment horizontal="center"/>
      <protection locked="0"/>
    </xf>
    <xf numFmtId="0" fontId="0" fillId="9" borderId="17" xfId="0" applyFont="1" applyFill="1" applyBorder="1" applyAlignment="1" applyProtection="1">
      <alignment horizontal="center"/>
      <protection locked="0"/>
    </xf>
    <xf numFmtId="0" fontId="0" fillId="0" borderId="17" xfId="0" applyFont="1"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0" fillId="0" borderId="22" xfId="0" applyFont="1"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0" fontId="2" fillId="0" borderId="0" xfId="0" applyFont="1" applyAlignment="1">
      <alignment/>
    </xf>
    <xf numFmtId="0" fontId="0" fillId="0" borderId="0" xfId="0" applyFont="1" applyAlignment="1">
      <alignment horizontal="right"/>
    </xf>
    <xf numFmtId="0" fontId="0" fillId="9" borderId="26" xfId="0" applyFill="1" applyBorder="1" applyAlignment="1">
      <alignment/>
    </xf>
    <xf numFmtId="0" fontId="0" fillId="9" borderId="18" xfId="0" applyFont="1" applyFill="1" applyBorder="1" applyAlignment="1" applyProtection="1">
      <alignment horizontal="center"/>
      <protection locked="0"/>
    </xf>
    <xf numFmtId="0" fontId="0" fillId="9" borderId="23" xfId="0" applyFont="1" applyFill="1" applyBorder="1" applyAlignment="1" applyProtection="1">
      <alignment horizontal="center"/>
      <protection locked="0"/>
    </xf>
    <xf numFmtId="0" fontId="0" fillId="0" borderId="0" xfId="0" applyFont="1" applyAlignment="1">
      <alignment horizontal="center"/>
    </xf>
    <xf numFmtId="49" fontId="0" fillId="0" borderId="0" xfId="0" applyNumberFormat="1" applyAlignment="1">
      <alignment/>
    </xf>
    <xf numFmtId="49" fontId="0" fillId="0" borderId="0" xfId="0" applyNumberFormat="1" applyAlignment="1">
      <alignment horizontal="right"/>
    </xf>
    <xf numFmtId="49" fontId="0" fillId="0" borderId="0" xfId="0" applyNumberFormat="1" applyFont="1" applyAlignment="1">
      <alignment horizontal="right"/>
    </xf>
    <xf numFmtId="49" fontId="1" fillId="0" borderId="0" xfId="0" applyNumberFormat="1" applyFont="1" applyAlignment="1">
      <alignment horizontal="right"/>
    </xf>
    <xf numFmtId="0" fontId="1" fillId="2" borderId="0" xfId="0" applyFont="1" applyFill="1" applyAlignment="1">
      <alignment horizontal="left" vertical="center"/>
    </xf>
    <xf numFmtId="0" fontId="1" fillId="2" borderId="0" xfId="0" applyFont="1" applyFill="1" applyAlignment="1">
      <alignment vertical="center"/>
    </xf>
    <xf numFmtId="0" fontId="6" fillId="2" borderId="12" xfId="0" applyFont="1" applyFill="1" applyBorder="1" applyAlignment="1">
      <alignment vertical="center"/>
    </xf>
    <xf numFmtId="0" fontId="8" fillId="2" borderId="12" xfId="0" applyFont="1" applyFill="1" applyBorder="1" applyAlignment="1">
      <alignment horizontal="center" vertical="center"/>
    </xf>
    <xf numFmtId="0" fontId="0" fillId="0" borderId="27" xfId="0" applyFont="1" applyBorder="1" applyAlignment="1">
      <alignment horizontal="center" textRotation="90"/>
    </xf>
    <xf numFmtId="0" fontId="0" fillId="0" borderId="28" xfId="0" applyFont="1" applyBorder="1" applyAlignment="1">
      <alignment horizontal="center" textRotation="90"/>
    </xf>
    <xf numFmtId="0" fontId="0" fillId="0" borderId="29" xfId="0" applyFont="1" applyBorder="1" applyAlignment="1">
      <alignment horizontal="center" textRotation="90"/>
    </xf>
    <xf numFmtId="0" fontId="1" fillId="2" borderId="12" xfId="0" applyFont="1" applyFill="1" applyBorder="1" applyAlignment="1">
      <alignment horizontal="left" vertical="center"/>
    </xf>
    <xf numFmtId="0" fontId="1" fillId="2" borderId="12" xfId="0" applyFont="1" applyFill="1" applyBorder="1" applyAlignment="1">
      <alignment vertical="center"/>
    </xf>
    <xf numFmtId="0" fontId="0" fillId="0" borderId="30" xfId="0" applyFont="1" applyBorder="1" applyAlignment="1">
      <alignment horizontal="center" textRotation="90"/>
    </xf>
    <xf numFmtId="0" fontId="0" fillId="0" borderId="31" xfId="0" applyBorder="1" applyAlignment="1">
      <alignment/>
    </xf>
    <xf numFmtId="0" fontId="0" fillId="0" borderId="18" xfId="0" applyBorder="1" applyAlignment="1">
      <alignment/>
    </xf>
    <xf numFmtId="0" fontId="0" fillId="0" borderId="23" xfId="0" applyBorder="1" applyAlignment="1">
      <alignment/>
    </xf>
    <xf numFmtId="189" fontId="1" fillId="15" borderId="11" xfId="0" applyNumberFormat="1" applyFont="1" applyFill="1" applyBorder="1" applyAlignment="1" applyProtection="1">
      <alignment horizontal="center" vertical="center"/>
      <protection locked="0"/>
    </xf>
    <xf numFmtId="189" fontId="1" fillId="15" borderId="0" xfId="0" applyNumberFormat="1" applyFont="1" applyFill="1" applyAlignment="1" applyProtection="1">
      <alignment horizontal="center" vertical="center"/>
      <protection locked="0"/>
    </xf>
    <xf numFmtId="189" fontId="1" fillId="15" borderId="32" xfId="0" applyNumberFormat="1" applyFont="1" applyFill="1" applyBorder="1" applyAlignment="1" applyProtection="1">
      <alignment horizontal="center" vertical="center"/>
      <protection locked="0"/>
    </xf>
    <xf numFmtId="189" fontId="1" fillId="15" borderId="33" xfId="0" applyNumberFormat="1" applyFont="1"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 fillId="2" borderId="0" xfId="0" applyFont="1" applyFill="1" applyAlignment="1">
      <alignment horizontal="left" vertical="center"/>
    </xf>
    <xf numFmtId="0" fontId="2" fillId="2" borderId="12" xfId="0" applyFont="1" applyFill="1" applyBorder="1" applyAlignment="1">
      <alignment horizontal="left" vertical="center"/>
    </xf>
    <xf numFmtId="0" fontId="0" fillId="2" borderId="35" xfId="0" applyFill="1" applyBorder="1" applyAlignment="1">
      <alignment horizontal="center" vertical="center"/>
    </xf>
    <xf numFmtId="0" fontId="0" fillId="2" borderId="10" xfId="0" applyFill="1" applyBorder="1" applyAlignment="1">
      <alignment horizontal="center" vertical="center"/>
    </xf>
    <xf numFmtId="0" fontId="0" fillId="2" borderId="36" xfId="0" applyFill="1" applyBorder="1" applyAlignment="1">
      <alignment horizontal="center" vertical="center"/>
    </xf>
    <xf numFmtId="0" fontId="1" fillId="15" borderId="0" xfId="0" applyFont="1" applyFill="1" applyAlignment="1" applyProtection="1">
      <alignment horizontal="left" vertical="center"/>
      <protection locked="0"/>
    </xf>
    <xf numFmtId="0" fontId="1" fillId="15" borderId="12" xfId="0" applyFont="1" applyFill="1" applyBorder="1" applyAlignment="1" applyProtection="1">
      <alignment horizontal="left" vertical="center"/>
      <protection locked="0"/>
    </xf>
    <xf numFmtId="0" fontId="2" fillId="2" borderId="0" xfId="0" applyFont="1" applyFill="1" applyAlignment="1">
      <alignment horizontal="left"/>
    </xf>
    <xf numFmtId="0" fontId="2" fillId="2" borderId="0" xfId="0" applyFont="1" applyFill="1" applyAlignment="1">
      <alignment horizontal="right"/>
    </xf>
    <xf numFmtId="189" fontId="1" fillId="15" borderId="37" xfId="0" applyNumberFormat="1" applyFont="1" applyFill="1" applyBorder="1" applyAlignment="1" applyProtection="1">
      <alignment horizontal="center" vertical="center"/>
      <protection locked="0"/>
    </xf>
    <xf numFmtId="189" fontId="1" fillId="15" borderId="38" xfId="0" applyNumberFormat="1" applyFont="1" applyFill="1" applyBorder="1" applyAlignment="1" applyProtection="1">
      <alignment horizontal="center" vertical="center"/>
      <protection locked="0"/>
    </xf>
    <xf numFmtId="189" fontId="1" fillId="15" borderId="39" xfId="0" applyNumberFormat="1" applyFont="1" applyFill="1" applyBorder="1" applyAlignment="1" applyProtection="1">
      <alignment horizontal="center" vertical="center"/>
      <protection locked="0"/>
    </xf>
    <xf numFmtId="189" fontId="1" fillId="15" borderId="35" xfId="0" applyNumberFormat="1" applyFont="1" applyFill="1" applyBorder="1" applyAlignment="1" applyProtection="1">
      <alignment horizontal="center" vertical="center"/>
      <protection locked="0"/>
    </xf>
    <xf numFmtId="189" fontId="1" fillId="15" borderId="40" xfId="0" applyNumberFormat="1" applyFont="1" applyFill="1" applyBorder="1" applyAlignment="1" applyProtection="1">
      <alignment horizontal="center" vertical="center"/>
      <protection locked="0"/>
    </xf>
    <xf numFmtId="0" fontId="1" fillId="2" borderId="0" xfId="0" applyFont="1" applyFill="1" applyAlignment="1">
      <alignment horizontal="right" vertical="center"/>
    </xf>
    <xf numFmtId="0" fontId="1" fillId="0" borderId="0" xfId="0" applyFont="1" applyAlignment="1">
      <alignment horizontal="right" vertical="center"/>
    </xf>
    <xf numFmtId="186" fontId="2" fillId="0" borderId="32" xfId="0" applyNumberFormat="1" applyFont="1" applyBorder="1" applyAlignment="1" applyProtection="1">
      <alignment horizontal="left" vertical="center"/>
      <protection locked="0"/>
    </xf>
    <xf numFmtId="0" fontId="2" fillId="0" borderId="32" xfId="0" applyFont="1" applyBorder="1" applyAlignment="1">
      <alignment horizontal="left" vertical="center"/>
    </xf>
    <xf numFmtId="0" fontId="2" fillId="0" borderId="0" xfId="0" applyFont="1" applyAlignment="1">
      <alignment horizontal="left" vertical="center"/>
    </xf>
    <xf numFmtId="0" fontId="2" fillId="0" borderId="35" xfId="0" applyFont="1" applyBorder="1" applyAlignment="1">
      <alignment horizontal="left" vertical="center"/>
    </xf>
    <xf numFmtId="0" fontId="0" fillId="0" borderId="32" xfId="0" applyFont="1" applyBorder="1" applyAlignment="1">
      <alignment horizontal="left" vertical="center"/>
    </xf>
    <xf numFmtId="0" fontId="0" fillId="0" borderId="0" xfId="0" applyAlignment="1">
      <alignment horizontal="left" vertical="center"/>
    </xf>
    <xf numFmtId="0" fontId="0" fillId="0" borderId="35" xfId="0" applyBorder="1" applyAlignment="1">
      <alignment horizontal="left" vertical="center"/>
    </xf>
    <xf numFmtId="189" fontId="0" fillId="2" borderId="37" xfId="0" applyNumberFormat="1" applyFill="1" applyBorder="1" applyAlignment="1">
      <alignment horizontal="center" vertical="center"/>
    </xf>
    <xf numFmtId="189" fontId="0" fillId="2" borderId="32" xfId="0" applyNumberFormat="1" applyFill="1" applyBorder="1" applyAlignment="1">
      <alignment horizontal="center" vertical="center"/>
    </xf>
    <xf numFmtId="189" fontId="0" fillId="2" borderId="33" xfId="0" applyNumberFormat="1" applyFill="1" applyBorder="1" applyAlignment="1">
      <alignment horizontal="center" vertical="center"/>
    </xf>
    <xf numFmtId="189" fontId="0" fillId="2" borderId="11" xfId="0" applyNumberFormat="1" applyFill="1" applyBorder="1" applyAlignment="1">
      <alignment horizontal="center" vertical="center"/>
    </xf>
    <xf numFmtId="189" fontId="0" fillId="2" borderId="0" xfId="0" applyNumberFormat="1" applyFill="1" applyAlignment="1">
      <alignment horizontal="center" vertical="center"/>
    </xf>
    <xf numFmtId="189" fontId="0" fillId="2" borderId="38" xfId="0" applyNumberFormat="1" applyFill="1" applyBorder="1" applyAlignment="1">
      <alignment horizontal="center" vertical="center"/>
    </xf>
    <xf numFmtId="189" fontId="0" fillId="2" borderId="39" xfId="0" applyNumberFormat="1" applyFill="1" applyBorder="1" applyAlignment="1">
      <alignment horizontal="center" vertical="center"/>
    </xf>
    <xf numFmtId="189" fontId="0" fillId="2" borderId="35" xfId="0" applyNumberFormat="1" applyFill="1" applyBorder="1" applyAlignment="1">
      <alignment horizontal="center" vertical="center"/>
    </xf>
    <xf numFmtId="189" fontId="0" fillId="2" borderId="40" xfId="0" applyNumberFormat="1"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horizontal="left" vertical="center"/>
    </xf>
    <xf numFmtId="0" fontId="6" fillId="2" borderId="0" xfId="0" applyFont="1" applyFill="1" applyAlignment="1">
      <alignment horizontal="left" vertical="center"/>
    </xf>
    <xf numFmtId="189" fontId="1" fillId="2" borderId="37" xfId="0" applyNumberFormat="1" applyFont="1" applyFill="1" applyBorder="1" applyAlignment="1">
      <alignment horizontal="center" vertical="center"/>
    </xf>
    <xf numFmtId="189" fontId="1" fillId="2" borderId="32" xfId="0" applyNumberFormat="1" applyFont="1" applyFill="1" applyBorder="1" applyAlignment="1">
      <alignment horizontal="center" vertical="center"/>
    </xf>
    <xf numFmtId="189" fontId="1" fillId="2" borderId="33" xfId="0" applyNumberFormat="1" applyFont="1" applyFill="1" applyBorder="1" applyAlignment="1">
      <alignment horizontal="center" vertical="center"/>
    </xf>
    <xf numFmtId="189" fontId="1" fillId="2" borderId="11" xfId="0" applyNumberFormat="1" applyFont="1" applyFill="1" applyBorder="1" applyAlignment="1">
      <alignment horizontal="center" vertical="center"/>
    </xf>
    <xf numFmtId="189" fontId="1" fillId="2" borderId="0" xfId="0" applyNumberFormat="1" applyFont="1" applyFill="1" applyAlignment="1">
      <alignment horizontal="center" vertical="center"/>
    </xf>
    <xf numFmtId="189" fontId="1" fillId="2" borderId="38" xfId="0" applyNumberFormat="1" applyFont="1" applyFill="1" applyBorder="1" applyAlignment="1">
      <alignment horizontal="center" vertical="center"/>
    </xf>
    <xf numFmtId="189" fontId="1" fillId="2" borderId="39" xfId="0" applyNumberFormat="1" applyFont="1" applyFill="1" applyBorder="1" applyAlignment="1">
      <alignment horizontal="center" vertical="center"/>
    </xf>
    <xf numFmtId="189" fontId="1" fillId="2" borderId="35" xfId="0" applyNumberFormat="1" applyFont="1" applyFill="1" applyBorder="1" applyAlignment="1">
      <alignment horizontal="center" vertical="center"/>
    </xf>
    <xf numFmtId="189" fontId="1" fillId="2" borderId="40" xfId="0" applyNumberFormat="1" applyFont="1" applyFill="1" applyBorder="1" applyAlignment="1">
      <alignment horizontal="center" vertical="center"/>
    </xf>
    <xf numFmtId="186" fontId="0" fillId="15" borderId="0" xfId="0" applyNumberFormat="1" applyFill="1" applyAlignment="1" applyProtection="1">
      <alignment horizontal="right" vertical="center"/>
      <protection locked="0"/>
    </xf>
    <xf numFmtId="186" fontId="0" fillId="15" borderId="35" xfId="0" applyNumberFormat="1" applyFill="1" applyBorder="1" applyAlignment="1" applyProtection="1">
      <alignment horizontal="right" vertical="center"/>
      <protection locked="0"/>
    </xf>
    <xf numFmtId="0" fontId="8" fillId="2" borderId="0" xfId="0" applyFont="1" applyFill="1" applyAlignment="1">
      <alignment horizontal="center" vertical="center"/>
    </xf>
    <xf numFmtId="0" fontId="0" fillId="15" borderId="37" xfId="0" applyFill="1" applyBorder="1" applyAlignment="1" applyProtection="1">
      <alignment horizontal="center" vertical="center"/>
      <protection locked="0"/>
    </xf>
    <xf numFmtId="0" fontId="0" fillId="15" borderId="32" xfId="0" applyFill="1" applyBorder="1" applyAlignment="1" applyProtection="1">
      <alignment horizontal="center" vertical="center"/>
      <protection locked="0"/>
    </xf>
    <xf numFmtId="0" fontId="0" fillId="15" borderId="33" xfId="0" applyFill="1" applyBorder="1" applyAlignment="1" applyProtection="1">
      <alignment horizontal="center" vertical="center"/>
      <protection locked="0"/>
    </xf>
    <xf numFmtId="0" fontId="0" fillId="15" borderId="11" xfId="0" applyFill="1" applyBorder="1" applyAlignment="1" applyProtection="1">
      <alignment horizontal="center" vertical="center"/>
      <protection locked="0"/>
    </xf>
    <xf numFmtId="0" fontId="0" fillId="15" borderId="0" xfId="0" applyFill="1" applyAlignment="1" applyProtection="1">
      <alignment horizontal="center" vertical="center"/>
      <protection locked="0"/>
    </xf>
    <xf numFmtId="0" fontId="0" fillId="15" borderId="38" xfId="0" applyFill="1" applyBorder="1" applyAlignment="1" applyProtection="1">
      <alignment horizontal="center" vertical="center"/>
      <protection locked="0"/>
    </xf>
    <xf numFmtId="0" fontId="0" fillId="15" borderId="3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15" borderId="40" xfId="0" applyFill="1" applyBorder="1" applyAlignment="1" applyProtection="1">
      <alignment horizontal="center" vertical="center"/>
      <protection locked="0"/>
    </xf>
    <xf numFmtId="0" fontId="2" fillId="2" borderId="0" xfId="0" applyFont="1" applyFill="1" applyAlignment="1">
      <alignment horizontal="right" vertical="center"/>
    </xf>
    <xf numFmtId="0" fontId="2" fillId="2" borderId="35" xfId="0" applyFont="1" applyFill="1" applyBorder="1" applyAlignment="1">
      <alignment horizontal="right" vertical="center"/>
    </xf>
    <xf numFmtId="189" fontId="0" fillId="2" borderId="34" xfId="0" applyNumberFormat="1" applyFill="1" applyBorder="1" applyAlignment="1">
      <alignment horizontal="center" vertical="center"/>
    </xf>
    <xf numFmtId="189" fontId="1" fillId="2" borderId="34" xfId="0" applyNumberFormat="1" applyFont="1" applyFill="1" applyBorder="1" applyAlignment="1">
      <alignment horizontal="center" vertical="center"/>
    </xf>
    <xf numFmtId="1" fontId="1" fillId="15" borderId="32" xfId="0" applyNumberFormat="1" applyFont="1" applyFill="1" applyBorder="1" applyAlignment="1" applyProtection="1">
      <alignment horizontal="center" vertical="center"/>
      <protection locked="0"/>
    </xf>
    <xf numFmtId="1" fontId="1" fillId="15" borderId="0" xfId="0" applyNumberFormat="1" applyFont="1" applyFill="1" applyAlignment="1" applyProtection="1">
      <alignment horizontal="center" vertical="center"/>
      <protection locked="0"/>
    </xf>
    <xf numFmtId="1" fontId="1" fillId="15" borderId="35" xfId="0" applyNumberFormat="1" applyFont="1" applyFill="1" applyBorder="1" applyAlignment="1" applyProtection="1">
      <alignment horizontal="center" vertical="center"/>
      <protection locked="0"/>
    </xf>
    <xf numFmtId="0" fontId="1" fillId="15" borderId="10" xfId="0" applyFont="1" applyFill="1" applyBorder="1" applyAlignment="1" applyProtection="1">
      <alignment horizontal="left" vertical="center"/>
      <protection locked="0"/>
    </xf>
    <xf numFmtId="0" fontId="2" fillId="2" borderId="10" xfId="0" applyFont="1" applyFill="1" applyBorder="1" applyAlignment="1">
      <alignment horizontal="left" vertical="center"/>
    </xf>
    <xf numFmtId="188" fontId="1" fillId="15" borderId="10" xfId="0" applyNumberFormat="1" applyFont="1" applyFill="1" applyBorder="1" applyAlignment="1" applyProtection="1">
      <alignment horizontal="left" vertical="center"/>
      <protection locked="0"/>
    </xf>
    <xf numFmtId="0" fontId="0" fillId="0" borderId="32" xfId="0" applyBorder="1" applyAlignment="1">
      <alignment horizontal="left" vertical="center"/>
    </xf>
    <xf numFmtId="187" fontId="1" fillId="15" borderId="32" xfId="0" applyNumberFormat="1" applyFont="1" applyFill="1" applyBorder="1" applyAlignment="1" applyProtection="1">
      <alignment horizontal="left" vertical="center"/>
      <protection locked="0"/>
    </xf>
    <xf numFmtId="187" fontId="1" fillId="15" borderId="0" xfId="0" applyNumberFormat="1" applyFont="1" applyFill="1" applyAlignment="1" applyProtection="1">
      <alignment horizontal="left" vertical="center"/>
      <protection locked="0"/>
    </xf>
    <xf numFmtId="187" fontId="1" fillId="15" borderId="35" xfId="0" applyNumberFormat="1" applyFont="1" applyFill="1" applyBorder="1" applyAlignment="1" applyProtection="1">
      <alignment horizontal="left" vertical="center"/>
      <protection locked="0"/>
    </xf>
    <xf numFmtId="0" fontId="1" fillId="15" borderId="32" xfId="0" applyFont="1" applyFill="1" applyBorder="1" applyAlignment="1" applyProtection="1">
      <alignment horizontal="left" vertical="center"/>
      <protection locked="0"/>
    </xf>
    <xf numFmtId="0" fontId="1" fillId="15" borderId="35" xfId="0" applyFont="1" applyFill="1" applyBorder="1" applyAlignment="1" applyProtection="1">
      <alignment horizontal="left" vertical="center"/>
      <protection locked="0"/>
    </xf>
    <xf numFmtId="0" fontId="7" fillId="2" borderId="0" xfId="0" applyFont="1" applyFill="1" applyAlignment="1">
      <alignment horizontal="left" vertical="center"/>
    </xf>
    <xf numFmtId="14" fontId="0" fillId="2" borderId="0" xfId="0" applyNumberFormat="1" applyFill="1" applyAlignment="1">
      <alignment horizontal="center" vertical="center"/>
    </xf>
    <xf numFmtId="0" fontId="19" fillId="2" borderId="0" xfId="47" applyFill="1" applyAlignment="1" applyProtection="1">
      <alignment horizontal="left" vertical="center"/>
      <protection/>
    </xf>
    <xf numFmtId="0" fontId="8" fillId="2" borderId="0" xfId="0" applyFont="1" applyFill="1" applyAlignment="1">
      <alignment horizontal="left" vertical="center"/>
    </xf>
    <xf numFmtId="0" fontId="2" fillId="2" borderId="35" xfId="0" applyFont="1" applyFill="1" applyBorder="1" applyAlignment="1">
      <alignment horizontal="left" vertical="center"/>
    </xf>
    <xf numFmtId="0" fontId="1" fillId="0" borderId="35" xfId="0" applyFont="1" applyBorder="1" applyAlignment="1">
      <alignment horizontal="left" vertical="center"/>
    </xf>
    <xf numFmtId="0" fontId="1" fillId="0" borderId="10" xfId="0" applyFont="1" applyBorder="1" applyAlignment="1">
      <alignment horizontal="left" vertical="center"/>
    </xf>
    <xf numFmtId="0" fontId="1" fillId="0" borderId="0" xfId="0" applyFont="1" applyAlignment="1">
      <alignment vertical="center"/>
    </xf>
    <xf numFmtId="0" fontId="7" fillId="0" borderId="0" xfId="0" applyFont="1" applyAlignment="1">
      <alignment horizontal="right" vertical="center"/>
    </xf>
    <xf numFmtId="189" fontId="1" fillId="16" borderId="37" xfId="0" applyNumberFormat="1" applyFont="1" applyFill="1" applyBorder="1" applyAlignment="1" applyProtection="1">
      <alignment horizontal="center" vertical="center"/>
      <protection locked="0"/>
    </xf>
    <xf numFmtId="189" fontId="1" fillId="16" borderId="32" xfId="0" applyNumberFormat="1" applyFont="1" applyFill="1" applyBorder="1" applyAlignment="1" applyProtection="1">
      <alignment horizontal="center" vertical="center"/>
      <protection locked="0"/>
    </xf>
    <xf numFmtId="189" fontId="1" fillId="16" borderId="33" xfId="0" applyNumberFormat="1" applyFont="1" applyFill="1" applyBorder="1" applyAlignment="1" applyProtection="1">
      <alignment horizontal="center" vertical="center"/>
      <protection locked="0"/>
    </xf>
    <xf numFmtId="189" fontId="1" fillId="16" borderId="11" xfId="0" applyNumberFormat="1" applyFont="1" applyFill="1" applyBorder="1" applyAlignment="1" applyProtection="1">
      <alignment horizontal="center" vertical="center"/>
      <protection locked="0"/>
    </xf>
    <xf numFmtId="189" fontId="1" fillId="16" borderId="0" xfId="0" applyNumberFormat="1" applyFont="1" applyFill="1" applyAlignment="1" applyProtection="1">
      <alignment horizontal="center" vertical="center"/>
      <protection locked="0"/>
    </xf>
    <xf numFmtId="189" fontId="1" fillId="16" borderId="38" xfId="0" applyNumberFormat="1" applyFont="1" applyFill="1" applyBorder="1" applyAlignment="1" applyProtection="1">
      <alignment horizontal="center" vertical="center"/>
      <protection locked="0"/>
    </xf>
    <xf numFmtId="189" fontId="1" fillId="16" borderId="39" xfId="0" applyNumberFormat="1" applyFont="1" applyFill="1" applyBorder="1" applyAlignment="1" applyProtection="1">
      <alignment horizontal="center" vertical="center"/>
      <protection locked="0"/>
    </xf>
    <xf numFmtId="189" fontId="1" fillId="16" borderId="35" xfId="0" applyNumberFormat="1" applyFont="1" applyFill="1" applyBorder="1" applyAlignment="1" applyProtection="1">
      <alignment horizontal="center" vertical="center"/>
      <protection locked="0"/>
    </xf>
    <xf numFmtId="189" fontId="1" fillId="16" borderId="40" xfId="0" applyNumberFormat="1" applyFont="1" applyFill="1" applyBorder="1" applyAlignment="1" applyProtection="1">
      <alignment horizontal="center" vertical="center"/>
      <protection locked="0"/>
    </xf>
    <xf numFmtId="0" fontId="0" fillId="9" borderId="41" xfId="0" applyFill="1" applyBorder="1" applyAlignment="1" applyProtection="1">
      <alignment/>
      <protection locked="0"/>
    </xf>
    <xf numFmtId="0" fontId="0" fillId="9" borderId="10" xfId="0" applyFill="1" applyBorder="1" applyAlignment="1" applyProtection="1">
      <alignment/>
      <protection locked="0"/>
    </xf>
    <xf numFmtId="0" fontId="0" fillId="0" borderId="42" xfId="0" applyBorder="1" applyAlignment="1" applyProtection="1">
      <alignment/>
      <protection locked="0"/>
    </xf>
    <xf numFmtId="0" fontId="0" fillId="9" borderId="43" xfId="0" applyFill="1" applyBorder="1" applyAlignment="1" applyProtection="1">
      <alignment/>
      <protection locked="0"/>
    </xf>
    <xf numFmtId="0" fontId="0" fillId="9" borderId="44" xfId="0" applyFill="1" applyBorder="1" applyAlignment="1" applyProtection="1">
      <alignment/>
      <protection locked="0"/>
    </xf>
    <xf numFmtId="0" fontId="0" fillId="0" borderId="31" xfId="0" applyBorder="1" applyAlignment="1" applyProtection="1">
      <alignment/>
      <protection locked="0"/>
    </xf>
    <xf numFmtId="0" fontId="0" fillId="0" borderId="45" xfId="0" applyFont="1" applyBorder="1" applyAlignment="1">
      <alignment horizontal="center" vertical="center" wrapText="1" shrinkToFit="1"/>
    </xf>
    <xf numFmtId="0" fontId="0" fillId="0" borderId="46" xfId="0" applyBorder="1" applyAlignment="1">
      <alignment horizontal="center" vertical="center" wrapText="1" shrinkToFit="1"/>
    </xf>
    <xf numFmtId="0" fontId="0" fillId="0" borderId="47" xfId="0" applyBorder="1" applyAlignment="1">
      <alignment horizontal="center" vertical="center" wrapText="1" shrinkToFit="1"/>
    </xf>
    <xf numFmtId="0" fontId="0" fillId="9" borderId="41" xfId="0" applyFont="1" applyFill="1" applyBorder="1" applyAlignment="1" applyProtection="1">
      <alignment/>
      <protection locked="0"/>
    </xf>
    <xf numFmtId="0" fontId="0" fillId="0" borderId="10" xfId="0" applyBorder="1" applyAlignment="1" applyProtection="1">
      <alignment/>
      <protection locked="0"/>
    </xf>
    <xf numFmtId="0" fontId="0" fillId="0" borderId="41" xfId="0" applyFont="1" applyBorder="1" applyAlignment="1">
      <alignment horizontal="center" textRotation="90"/>
    </xf>
    <xf numFmtId="0" fontId="0" fillId="0" borderId="10" xfId="0" applyBorder="1" applyAlignment="1">
      <alignment horizontal="center" textRotation="90"/>
    </xf>
    <xf numFmtId="0" fontId="0" fillId="0" borderId="42" xfId="0" applyBorder="1" applyAlignment="1">
      <alignment horizontal="center" textRotation="90"/>
    </xf>
    <xf numFmtId="0" fontId="0" fillId="0" borderId="41" xfId="0" applyFont="1" applyBorder="1" applyAlignment="1">
      <alignment/>
    </xf>
    <xf numFmtId="0" fontId="0" fillId="0" borderId="10" xfId="0" applyBorder="1" applyAlignment="1">
      <alignment/>
    </xf>
    <xf numFmtId="0" fontId="0" fillId="0" borderId="42" xfId="0" applyBorder="1" applyAlignment="1">
      <alignment/>
    </xf>
    <xf numFmtId="0" fontId="0" fillId="0" borderId="43" xfId="0" applyFont="1" applyBorder="1" applyAlignment="1">
      <alignment/>
    </xf>
    <xf numFmtId="0" fontId="0" fillId="0" borderId="44" xfId="0" applyBorder="1" applyAlignment="1">
      <alignment/>
    </xf>
    <xf numFmtId="0" fontId="0" fillId="0" borderId="31" xfId="0" applyBorder="1" applyAlignment="1">
      <alignment/>
    </xf>
    <xf numFmtId="0" fontId="0" fillId="0" borderId="48" xfId="0" applyFont="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9" borderId="10" xfId="0" applyFont="1" applyFill="1" applyBorder="1" applyAlignment="1">
      <alignment/>
    </xf>
    <xf numFmtId="0" fontId="0" fillId="9" borderId="10" xfId="0" applyFill="1" applyBorder="1" applyAlignment="1">
      <alignment/>
    </xf>
    <xf numFmtId="2" fontId="1" fillId="9" borderId="35" xfId="0" applyNumberFormat="1" applyFont="1" applyFill="1" applyBorder="1" applyAlignment="1">
      <alignment horizontal="left"/>
    </xf>
    <xf numFmtId="2" fontId="0" fillId="9" borderId="35" xfId="0" applyNumberFormat="1" applyFill="1" applyBorder="1" applyAlignment="1">
      <alignment horizontal="left"/>
    </xf>
    <xf numFmtId="186" fontId="0" fillId="15" borderId="49" xfId="0" applyNumberFormat="1" applyFill="1" applyBorder="1" applyAlignment="1" applyProtection="1">
      <alignment horizontal="center" vertical="center" wrapText="1"/>
      <protection locked="0"/>
    </xf>
    <xf numFmtId="186" fontId="0" fillId="15" borderId="50" xfId="0" applyNumberFormat="1" applyFill="1" applyBorder="1" applyAlignment="1" applyProtection="1">
      <alignment horizontal="center" vertical="center" wrapText="1"/>
      <protection locked="0"/>
    </xf>
    <xf numFmtId="186" fontId="0" fillId="15" borderId="51" xfId="0" applyNumberFormat="1" applyFill="1" applyBorder="1" applyAlignment="1" applyProtection="1">
      <alignment horizontal="center" vertical="center" wrapText="1"/>
      <protection locked="0"/>
    </xf>
    <xf numFmtId="0" fontId="0" fillId="16" borderId="52" xfId="0" applyFont="1" applyFill="1" applyBorder="1" applyAlignment="1">
      <alignment horizontal="center" vertical="center" wrapText="1" shrinkToFit="1"/>
    </xf>
    <xf numFmtId="0" fontId="0" fillId="16" borderId="53" xfId="0" applyFill="1" applyBorder="1" applyAlignment="1">
      <alignment horizontal="center" vertical="center" wrapText="1" shrinkToFit="1"/>
    </xf>
    <xf numFmtId="0" fontId="0" fillId="16" borderId="54" xfId="0" applyFill="1" applyBorder="1" applyAlignment="1">
      <alignment horizontal="center" vertical="center" wrapText="1" shrinkToFit="1"/>
    </xf>
    <xf numFmtId="0" fontId="0" fillId="0" borderId="12" xfId="0" applyFont="1" applyBorder="1" applyAlignment="1">
      <alignment horizontal="right"/>
    </xf>
    <xf numFmtId="0" fontId="0" fillId="0" borderId="12" xfId="0" applyBorder="1" applyAlignment="1">
      <alignment horizontal="right"/>
    </xf>
    <xf numFmtId="0" fontId="4" fillId="0" borderId="0" xfId="0" applyFont="1" applyAlignment="1">
      <alignment wrapText="1"/>
    </xf>
    <xf numFmtId="0" fontId="0" fillId="9" borderId="35" xfId="0" applyFont="1" applyFill="1" applyBorder="1" applyAlignment="1">
      <alignment/>
    </xf>
    <xf numFmtId="0" fontId="0" fillId="9" borderId="35" xfId="0" applyFill="1" applyBorder="1" applyAlignment="1">
      <alignment/>
    </xf>
    <xf numFmtId="0" fontId="0" fillId="9" borderId="10" xfId="0" applyFill="1" applyBorder="1" applyAlignment="1">
      <alignment horizontal="lef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
    <dxf>
      <fill>
        <patternFill>
          <bgColor rgb="FF00B050"/>
        </patternFill>
      </fill>
    </dxf>
    <dxf>
      <fill>
        <patternFill>
          <bgColor rgb="FFFF00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5FFF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19050</xdr:colOff>
      <xdr:row>10</xdr:row>
      <xdr:rowOff>0</xdr:rowOff>
    </xdr:to>
    <xdr:pic>
      <xdr:nvPicPr>
        <xdr:cNvPr id="1" name="Picture 69" descr="ksg"/>
        <xdr:cNvPicPr preferRelativeResize="1">
          <a:picLocks noChangeAspect="0"/>
        </xdr:cNvPicPr>
      </xdr:nvPicPr>
      <xdr:blipFill>
        <a:blip r:embed="rId1"/>
        <a:stretch>
          <a:fillRect/>
        </a:stretch>
      </xdr:blipFill>
      <xdr:spPr>
        <a:xfrm>
          <a:off x="0" y="0"/>
          <a:ext cx="438150" cy="571500"/>
        </a:xfrm>
        <a:prstGeom prst="rect">
          <a:avLst/>
        </a:prstGeom>
        <a:noFill/>
        <a:ln w="9525" cmpd="sng">
          <a:noFill/>
        </a:ln>
      </xdr:spPr>
    </xdr:pic>
    <xdr:clientData/>
  </xdr:twoCellAnchor>
  <xdr:twoCellAnchor>
    <xdr:from>
      <xdr:col>43</xdr:col>
      <xdr:colOff>9525</xdr:colOff>
      <xdr:row>158</xdr:row>
      <xdr:rowOff>47625</xdr:rowOff>
    </xdr:from>
    <xdr:to>
      <xdr:col>58</xdr:col>
      <xdr:colOff>95250</xdr:colOff>
      <xdr:row>164</xdr:row>
      <xdr:rowOff>0</xdr:rowOff>
    </xdr:to>
    <xdr:pic>
      <xdr:nvPicPr>
        <xdr:cNvPr id="2" name="Picture 70" descr="logo_klein1"/>
        <xdr:cNvPicPr preferRelativeResize="1">
          <a:picLocks noChangeAspect="1"/>
        </xdr:cNvPicPr>
      </xdr:nvPicPr>
      <xdr:blipFill>
        <a:blip r:embed="rId2"/>
        <a:stretch>
          <a:fillRect/>
        </a:stretch>
      </xdr:blipFill>
      <xdr:spPr>
        <a:xfrm>
          <a:off x="4543425" y="9077325"/>
          <a:ext cx="1657350" cy="295275"/>
        </a:xfrm>
        <a:prstGeom prst="rect">
          <a:avLst/>
        </a:prstGeom>
        <a:noFill/>
        <a:ln w="9525" cmpd="sng">
          <a:noFill/>
        </a:ln>
      </xdr:spPr>
    </xdr:pic>
    <xdr:clientData/>
  </xdr:twoCellAnchor>
  <xdr:twoCellAnchor>
    <xdr:from>
      <xdr:col>0</xdr:col>
      <xdr:colOff>0</xdr:colOff>
      <xdr:row>158</xdr:row>
      <xdr:rowOff>19050</xdr:rowOff>
    </xdr:from>
    <xdr:to>
      <xdr:col>8</xdr:col>
      <xdr:colOff>19050</xdr:colOff>
      <xdr:row>164</xdr:row>
      <xdr:rowOff>0</xdr:rowOff>
    </xdr:to>
    <xdr:pic>
      <xdr:nvPicPr>
        <xdr:cNvPr id="3" name="Picture 10" descr="EBM_Logo_farbig_RGB"/>
        <xdr:cNvPicPr preferRelativeResize="1">
          <a:picLocks noChangeAspect="1"/>
        </xdr:cNvPicPr>
      </xdr:nvPicPr>
      <xdr:blipFill>
        <a:blip r:embed="rId3"/>
        <a:stretch>
          <a:fillRect/>
        </a:stretch>
      </xdr:blipFill>
      <xdr:spPr>
        <a:xfrm>
          <a:off x="0" y="9048750"/>
          <a:ext cx="8572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19050</xdr:colOff>
      <xdr:row>10</xdr:row>
      <xdr:rowOff>0</xdr:rowOff>
    </xdr:to>
    <xdr:pic>
      <xdr:nvPicPr>
        <xdr:cNvPr id="1" name="Picture 69" descr="ksg"/>
        <xdr:cNvPicPr preferRelativeResize="1">
          <a:picLocks noChangeAspect="0"/>
        </xdr:cNvPicPr>
      </xdr:nvPicPr>
      <xdr:blipFill>
        <a:blip r:embed="rId1"/>
        <a:stretch>
          <a:fillRect/>
        </a:stretch>
      </xdr:blipFill>
      <xdr:spPr>
        <a:xfrm>
          <a:off x="0" y="0"/>
          <a:ext cx="438150" cy="571500"/>
        </a:xfrm>
        <a:prstGeom prst="rect">
          <a:avLst/>
        </a:prstGeom>
        <a:noFill/>
        <a:ln w="9525" cmpd="sng">
          <a:noFill/>
        </a:ln>
      </xdr:spPr>
    </xdr:pic>
    <xdr:clientData/>
  </xdr:twoCellAnchor>
  <xdr:twoCellAnchor>
    <xdr:from>
      <xdr:col>43</xdr:col>
      <xdr:colOff>9525</xdr:colOff>
      <xdr:row>158</xdr:row>
      <xdr:rowOff>47625</xdr:rowOff>
    </xdr:from>
    <xdr:to>
      <xdr:col>58</xdr:col>
      <xdr:colOff>95250</xdr:colOff>
      <xdr:row>164</xdr:row>
      <xdr:rowOff>0</xdr:rowOff>
    </xdr:to>
    <xdr:pic>
      <xdr:nvPicPr>
        <xdr:cNvPr id="2" name="Picture 70" descr="logo_klein1"/>
        <xdr:cNvPicPr preferRelativeResize="1">
          <a:picLocks noChangeAspect="1"/>
        </xdr:cNvPicPr>
      </xdr:nvPicPr>
      <xdr:blipFill>
        <a:blip r:embed="rId2"/>
        <a:stretch>
          <a:fillRect/>
        </a:stretch>
      </xdr:blipFill>
      <xdr:spPr>
        <a:xfrm>
          <a:off x="4543425" y="9077325"/>
          <a:ext cx="1657350" cy="295275"/>
        </a:xfrm>
        <a:prstGeom prst="rect">
          <a:avLst/>
        </a:prstGeom>
        <a:noFill/>
        <a:ln w="9525" cmpd="sng">
          <a:noFill/>
        </a:ln>
      </xdr:spPr>
    </xdr:pic>
    <xdr:clientData/>
  </xdr:twoCellAnchor>
  <xdr:twoCellAnchor>
    <xdr:from>
      <xdr:col>0</xdr:col>
      <xdr:colOff>0</xdr:colOff>
      <xdr:row>158</xdr:row>
      <xdr:rowOff>19050</xdr:rowOff>
    </xdr:from>
    <xdr:to>
      <xdr:col>8</xdr:col>
      <xdr:colOff>19050</xdr:colOff>
      <xdr:row>164</xdr:row>
      <xdr:rowOff>0</xdr:rowOff>
    </xdr:to>
    <xdr:pic>
      <xdr:nvPicPr>
        <xdr:cNvPr id="3" name="Picture 10" descr="EBM_Logo_farbig_RGB"/>
        <xdr:cNvPicPr preferRelativeResize="1">
          <a:picLocks noChangeAspect="1"/>
        </xdr:cNvPicPr>
      </xdr:nvPicPr>
      <xdr:blipFill>
        <a:blip r:embed="rId3"/>
        <a:stretch>
          <a:fillRect/>
        </a:stretch>
      </xdr:blipFill>
      <xdr:spPr>
        <a:xfrm>
          <a:off x="0" y="9048750"/>
          <a:ext cx="85725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19050</xdr:colOff>
      <xdr:row>10</xdr:row>
      <xdr:rowOff>0</xdr:rowOff>
    </xdr:to>
    <xdr:pic>
      <xdr:nvPicPr>
        <xdr:cNvPr id="1" name="Picture 69" descr="ksg"/>
        <xdr:cNvPicPr preferRelativeResize="1">
          <a:picLocks noChangeAspect="0"/>
        </xdr:cNvPicPr>
      </xdr:nvPicPr>
      <xdr:blipFill>
        <a:blip r:embed="rId1"/>
        <a:stretch>
          <a:fillRect/>
        </a:stretch>
      </xdr:blipFill>
      <xdr:spPr>
        <a:xfrm>
          <a:off x="0" y="0"/>
          <a:ext cx="438150" cy="571500"/>
        </a:xfrm>
        <a:prstGeom prst="rect">
          <a:avLst/>
        </a:prstGeom>
        <a:noFill/>
        <a:ln w="9525" cmpd="sng">
          <a:noFill/>
        </a:ln>
      </xdr:spPr>
    </xdr:pic>
    <xdr:clientData/>
  </xdr:twoCellAnchor>
  <xdr:twoCellAnchor>
    <xdr:from>
      <xdr:col>43</xdr:col>
      <xdr:colOff>9525</xdr:colOff>
      <xdr:row>158</xdr:row>
      <xdr:rowOff>47625</xdr:rowOff>
    </xdr:from>
    <xdr:to>
      <xdr:col>58</xdr:col>
      <xdr:colOff>95250</xdr:colOff>
      <xdr:row>164</xdr:row>
      <xdr:rowOff>0</xdr:rowOff>
    </xdr:to>
    <xdr:pic>
      <xdr:nvPicPr>
        <xdr:cNvPr id="2" name="Picture 70" descr="logo_klein1"/>
        <xdr:cNvPicPr preferRelativeResize="1">
          <a:picLocks noChangeAspect="1"/>
        </xdr:cNvPicPr>
      </xdr:nvPicPr>
      <xdr:blipFill>
        <a:blip r:embed="rId2"/>
        <a:stretch>
          <a:fillRect/>
        </a:stretch>
      </xdr:blipFill>
      <xdr:spPr>
        <a:xfrm>
          <a:off x="4543425" y="9077325"/>
          <a:ext cx="1657350" cy="295275"/>
        </a:xfrm>
        <a:prstGeom prst="rect">
          <a:avLst/>
        </a:prstGeom>
        <a:noFill/>
        <a:ln w="9525" cmpd="sng">
          <a:noFill/>
        </a:ln>
      </xdr:spPr>
    </xdr:pic>
    <xdr:clientData/>
  </xdr:twoCellAnchor>
  <xdr:twoCellAnchor>
    <xdr:from>
      <xdr:col>0</xdr:col>
      <xdr:colOff>0</xdr:colOff>
      <xdr:row>158</xdr:row>
      <xdr:rowOff>19050</xdr:rowOff>
    </xdr:from>
    <xdr:to>
      <xdr:col>8</xdr:col>
      <xdr:colOff>19050</xdr:colOff>
      <xdr:row>164</xdr:row>
      <xdr:rowOff>0</xdr:rowOff>
    </xdr:to>
    <xdr:pic>
      <xdr:nvPicPr>
        <xdr:cNvPr id="3" name="Picture 10" descr="EBM_Logo_farbig_RGB"/>
        <xdr:cNvPicPr preferRelativeResize="1">
          <a:picLocks noChangeAspect="1"/>
        </xdr:cNvPicPr>
      </xdr:nvPicPr>
      <xdr:blipFill>
        <a:blip r:embed="rId3"/>
        <a:stretch>
          <a:fillRect/>
        </a:stretch>
      </xdr:blipFill>
      <xdr:spPr>
        <a:xfrm>
          <a:off x="0" y="9048750"/>
          <a:ext cx="85725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19050</xdr:colOff>
      <xdr:row>10</xdr:row>
      <xdr:rowOff>0</xdr:rowOff>
    </xdr:to>
    <xdr:pic>
      <xdr:nvPicPr>
        <xdr:cNvPr id="1" name="Picture 69" descr="ksg"/>
        <xdr:cNvPicPr preferRelativeResize="1">
          <a:picLocks noChangeAspect="0"/>
        </xdr:cNvPicPr>
      </xdr:nvPicPr>
      <xdr:blipFill>
        <a:blip r:embed="rId1"/>
        <a:stretch>
          <a:fillRect/>
        </a:stretch>
      </xdr:blipFill>
      <xdr:spPr>
        <a:xfrm>
          <a:off x="0" y="0"/>
          <a:ext cx="438150" cy="571500"/>
        </a:xfrm>
        <a:prstGeom prst="rect">
          <a:avLst/>
        </a:prstGeom>
        <a:noFill/>
        <a:ln w="9525" cmpd="sng">
          <a:noFill/>
        </a:ln>
      </xdr:spPr>
    </xdr:pic>
    <xdr:clientData/>
  </xdr:twoCellAnchor>
  <xdr:twoCellAnchor>
    <xdr:from>
      <xdr:col>43</xdr:col>
      <xdr:colOff>9525</xdr:colOff>
      <xdr:row>158</xdr:row>
      <xdr:rowOff>47625</xdr:rowOff>
    </xdr:from>
    <xdr:to>
      <xdr:col>58</xdr:col>
      <xdr:colOff>95250</xdr:colOff>
      <xdr:row>164</xdr:row>
      <xdr:rowOff>0</xdr:rowOff>
    </xdr:to>
    <xdr:pic>
      <xdr:nvPicPr>
        <xdr:cNvPr id="2" name="Picture 70" descr="logo_klein1"/>
        <xdr:cNvPicPr preferRelativeResize="1">
          <a:picLocks noChangeAspect="1"/>
        </xdr:cNvPicPr>
      </xdr:nvPicPr>
      <xdr:blipFill>
        <a:blip r:embed="rId2"/>
        <a:stretch>
          <a:fillRect/>
        </a:stretch>
      </xdr:blipFill>
      <xdr:spPr>
        <a:xfrm>
          <a:off x="4543425" y="9077325"/>
          <a:ext cx="1657350" cy="295275"/>
        </a:xfrm>
        <a:prstGeom prst="rect">
          <a:avLst/>
        </a:prstGeom>
        <a:noFill/>
        <a:ln w="9525" cmpd="sng">
          <a:noFill/>
        </a:ln>
      </xdr:spPr>
    </xdr:pic>
    <xdr:clientData/>
  </xdr:twoCellAnchor>
  <xdr:twoCellAnchor>
    <xdr:from>
      <xdr:col>0</xdr:col>
      <xdr:colOff>0</xdr:colOff>
      <xdr:row>158</xdr:row>
      <xdr:rowOff>19050</xdr:rowOff>
    </xdr:from>
    <xdr:to>
      <xdr:col>8</xdr:col>
      <xdr:colOff>19050</xdr:colOff>
      <xdr:row>164</xdr:row>
      <xdr:rowOff>0</xdr:rowOff>
    </xdr:to>
    <xdr:pic>
      <xdr:nvPicPr>
        <xdr:cNvPr id="3" name="Picture 10" descr="EBM_Logo_farbig_RGB"/>
        <xdr:cNvPicPr preferRelativeResize="1">
          <a:picLocks noChangeAspect="1"/>
        </xdr:cNvPicPr>
      </xdr:nvPicPr>
      <xdr:blipFill>
        <a:blip r:embed="rId3"/>
        <a:stretch>
          <a:fillRect/>
        </a:stretch>
      </xdr:blipFill>
      <xdr:spPr>
        <a:xfrm>
          <a:off x="0" y="9048750"/>
          <a:ext cx="857250"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19050</xdr:colOff>
      <xdr:row>10</xdr:row>
      <xdr:rowOff>0</xdr:rowOff>
    </xdr:to>
    <xdr:pic>
      <xdr:nvPicPr>
        <xdr:cNvPr id="1" name="Picture 69" descr="ksg"/>
        <xdr:cNvPicPr preferRelativeResize="1">
          <a:picLocks noChangeAspect="0"/>
        </xdr:cNvPicPr>
      </xdr:nvPicPr>
      <xdr:blipFill>
        <a:blip r:embed="rId1"/>
        <a:stretch>
          <a:fillRect/>
        </a:stretch>
      </xdr:blipFill>
      <xdr:spPr>
        <a:xfrm>
          <a:off x="0" y="0"/>
          <a:ext cx="438150" cy="571500"/>
        </a:xfrm>
        <a:prstGeom prst="rect">
          <a:avLst/>
        </a:prstGeom>
        <a:noFill/>
        <a:ln w="9525" cmpd="sng">
          <a:noFill/>
        </a:ln>
      </xdr:spPr>
    </xdr:pic>
    <xdr:clientData/>
  </xdr:twoCellAnchor>
  <xdr:twoCellAnchor>
    <xdr:from>
      <xdr:col>43</xdr:col>
      <xdr:colOff>9525</xdr:colOff>
      <xdr:row>158</xdr:row>
      <xdr:rowOff>47625</xdr:rowOff>
    </xdr:from>
    <xdr:to>
      <xdr:col>58</xdr:col>
      <xdr:colOff>95250</xdr:colOff>
      <xdr:row>164</xdr:row>
      <xdr:rowOff>0</xdr:rowOff>
    </xdr:to>
    <xdr:pic>
      <xdr:nvPicPr>
        <xdr:cNvPr id="2" name="Picture 70" descr="logo_klein1"/>
        <xdr:cNvPicPr preferRelativeResize="1">
          <a:picLocks noChangeAspect="1"/>
        </xdr:cNvPicPr>
      </xdr:nvPicPr>
      <xdr:blipFill>
        <a:blip r:embed="rId2"/>
        <a:stretch>
          <a:fillRect/>
        </a:stretch>
      </xdr:blipFill>
      <xdr:spPr>
        <a:xfrm>
          <a:off x="4543425" y="9077325"/>
          <a:ext cx="1657350" cy="295275"/>
        </a:xfrm>
        <a:prstGeom prst="rect">
          <a:avLst/>
        </a:prstGeom>
        <a:noFill/>
        <a:ln w="9525" cmpd="sng">
          <a:noFill/>
        </a:ln>
      </xdr:spPr>
    </xdr:pic>
    <xdr:clientData/>
  </xdr:twoCellAnchor>
  <xdr:twoCellAnchor>
    <xdr:from>
      <xdr:col>0</xdr:col>
      <xdr:colOff>0</xdr:colOff>
      <xdr:row>158</xdr:row>
      <xdr:rowOff>19050</xdr:rowOff>
    </xdr:from>
    <xdr:to>
      <xdr:col>8</xdr:col>
      <xdr:colOff>19050</xdr:colOff>
      <xdr:row>164</xdr:row>
      <xdr:rowOff>0</xdr:rowOff>
    </xdr:to>
    <xdr:pic>
      <xdr:nvPicPr>
        <xdr:cNvPr id="3" name="Picture 10" descr="EBM_Logo_farbig_RGB"/>
        <xdr:cNvPicPr preferRelativeResize="1">
          <a:picLocks noChangeAspect="1"/>
        </xdr:cNvPicPr>
      </xdr:nvPicPr>
      <xdr:blipFill>
        <a:blip r:embed="rId3"/>
        <a:stretch>
          <a:fillRect/>
        </a:stretch>
      </xdr:blipFill>
      <xdr:spPr>
        <a:xfrm>
          <a:off x="0" y="9048750"/>
          <a:ext cx="857250"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19050</xdr:colOff>
      <xdr:row>10</xdr:row>
      <xdr:rowOff>0</xdr:rowOff>
    </xdr:to>
    <xdr:pic>
      <xdr:nvPicPr>
        <xdr:cNvPr id="1" name="Picture 69" descr="ksg"/>
        <xdr:cNvPicPr preferRelativeResize="1">
          <a:picLocks noChangeAspect="0"/>
        </xdr:cNvPicPr>
      </xdr:nvPicPr>
      <xdr:blipFill>
        <a:blip r:embed="rId1"/>
        <a:stretch>
          <a:fillRect/>
        </a:stretch>
      </xdr:blipFill>
      <xdr:spPr>
        <a:xfrm>
          <a:off x="0" y="0"/>
          <a:ext cx="438150" cy="571500"/>
        </a:xfrm>
        <a:prstGeom prst="rect">
          <a:avLst/>
        </a:prstGeom>
        <a:noFill/>
        <a:ln w="9525" cmpd="sng">
          <a:noFill/>
        </a:ln>
      </xdr:spPr>
    </xdr:pic>
    <xdr:clientData/>
  </xdr:twoCellAnchor>
  <xdr:twoCellAnchor>
    <xdr:from>
      <xdr:col>43</xdr:col>
      <xdr:colOff>9525</xdr:colOff>
      <xdr:row>158</xdr:row>
      <xdr:rowOff>47625</xdr:rowOff>
    </xdr:from>
    <xdr:to>
      <xdr:col>58</xdr:col>
      <xdr:colOff>95250</xdr:colOff>
      <xdr:row>164</xdr:row>
      <xdr:rowOff>0</xdr:rowOff>
    </xdr:to>
    <xdr:pic>
      <xdr:nvPicPr>
        <xdr:cNvPr id="2" name="Picture 70" descr="logo_klein1"/>
        <xdr:cNvPicPr preferRelativeResize="1">
          <a:picLocks noChangeAspect="1"/>
        </xdr:cNvPicPr>
      </xdr:nvPicPr>
      <xdr:blipFill>
        <a:blip r:embed="rId2"/>
        <a:stretch>
          <a:fillRect/>
        </a:stretch>
      </xdr:blipFill>
      <xdr:spPr>
        <a:xfrm>
          <a:off x="4543425" y="9077325"/>
          <a:ext cx="1657350" cy="295275"/>
        </a:xfrm>
        <a:prstGeom prst="rect">
          <a:avLst/>
        </a:prstGeom>
        <a:noFill/>
        <a:ln w="9525" cmpd="sng">
          <a:noFill/>
        </a:ln>
      </xdr:spPr>
    </xdr:pic>
    <xdr:clientData/>
  </xdr:twoCellAnchor>
  <xdr:twoCellAnchor>
    <xdr:from>
      <xdr:col>0</xdr:col>
      <xdr:colOff>0</xdr:colOff>
      <xdr:row>158</xdr:row>
      <xdr:rowOff>19050</xdr:rowOff>
    </xdr:from>
    <xdr:to>
      <xdr:col>8</xdr:col>
      <xdr:colOff>19050</xdr:colOff>
      <xdr:row>164</xdr:row>
      <xdr:rowOff>0</xdr:rowOff>
    </xdr:to>
    <xdr:pic>
      <xdr:nvPicPr>
        <xdr:cNvPr id="3" name="Picture 10" descr="EBM_Logo_farbig_RGB"/>
        <xdr:cNvPicPr preferRelativeResize="1">
          <a:picLocks noChangeAspect="1"/>
        </xdr:cNvPicPr>
      </xdr:nvPicPr>
      <xdr:blipFill>
        <a:blip r:embed="rId3"/>
        <a:stretch>
          <a:fillRect/>
        </a:stretch>
      </xdr:blipFill>
      <xdr:spPr>
        <a:xfrm>
          <a:off x="0" y="9048750"/>
          <a:ext cx="857250"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19050</xdr:colOff>
      <xdr:row>10</xdr:row>
      <xdr:rowOff>0</xdr:rowOff>
    </xdr:to>
    <xdr:pic>
      <xdr:nvPicPr>
        <xdr:cNvPr id="1" name="Picture 69" descr="ksg"/>
        <xdr:cNvPicPr preferRelativeResize="1">
          <a:picLocks noChangeAspect="0"/>
        </xdr:cNvPicPr>
      </xdr:nvPicPr>
      <xdr:blipFill>
        <a:blip r:embed="rId1"/>
        <a:stretch>
          <a:fillRect/>
        </a:stretch>
      </xdr:blipFill>
      <xdr:spPr>
        <a:xfrm>
          <a:off x="0" y="0"/>
          <a:ext cx="438150" cy="571500"/>
        </a:xfrm>
        <a:prstGeom prst="rect">
          <a:avLst/>
        </a:prstGeom>
        <a:noFill/>
        <a:ln w="9525" cmpd="sng">
          <a:noFill/>
        </a:ln>
      </xdr:spPr>
    </xdr:pic>
    <xdr:clientData/>
  </xdr:twoCellAnchor>
  <xdr:twoCellAnchor>
    <xdr:from>
      <xdr:col>43</xdr:col>
      <xdr:colOff>9525</xdr:colOff>
      <xdr:row>158</xdr:row>
      <xdr:rowOff>47625</xdr:rowOff>
    </xdr:from>
    <xdr:to>
      <xdr:col>58</xdr:col>
      <xdr:colOff>95250</xdr:colOff>
      <xdr:row>164</xdr:row>
      <xdr:rowOff>0</xdr:rowOff>
    </xdr:to>
    <xdr:pic>
      <xdr:nvPicPr>
        <xdr:cNvPr id="2" name="Picture 70" descr="logo_klein1"/>
        <xdr:cNvPicPr preferRelativeResize="1">
          <a:picLocks noChangeAspect="1"/>
        </xdr:cNvPicPr>
      </xdr:nvPicPr>
      <xdr:blipFill>
        <a:blip r:embed="rId2"/>
        <a:stretch>
          <a:fillRect/>
        </a:stretch>
      </xdr:blipFill>
      <xdr:spPr>
        <a:xfrm>
          <a:off x="4543425" y="9077325"/>
          <a:ext cx="1657350" cy="295275"/>
        </a:xfrm>
        <a:prstGeom prst="rect">
          <a:avLst/>
        </a:prstGeom>
        <a:noFill/>
        <a:ln w="9525" cmpd="sng">
          <a:noFill/>
        </a:ln>
      </xdr:spPr>
    </xdr:pic>
    <xdr:clientData/>
  </xdr:twoCellAnchor>
  <xdr:twoCellAnchor>
    <xdr:from>
      <xdr:col>0</xdr:col>
      <xdr:colOff>0</xdr:colOff>
      <xdr:row>158</xdr:row>
      <xdr:rowOff>19050</xdr:rowOff>
    </xdr:from>
    <xdr:to>
      <xdr:col>8</xdr:col>
      <xdr:colOff>19050</xdr:colOff>
      <xdr:row>164</xdr:row>
      <xdr:rowOff>0</xdr:rowOff>
    </xdr:to>
    <xdr:pic>
      <xdr:nvPicPr>
        <xdr:cNvPr id="3" name="Picture 10" descr="EBM_Logo_farbig_RGB"/>
        <xdr:cNvPicPr preferRelativeResize="1">
          <a:picLocks noChangeAspect="1"/>
        </xdr:cNvPicPr>
      </xdr:nvPicPr>
      <xdr:blipFill>
        <a:blip r:embed="rId3"/>
        <a:stretch>
          <a:fillRect/>
        </a:stretch>
      </xdr:blipFill>
      <xdr:spPr>
        <a:xfrm>
          <a:off x="0" y="9048750"/>
          <a:ext cx="857250"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19050</xdr:colOff>
      <xdr:row>10</xdr:row>
      <xdr:rowOff>0</xdr:rowOff>
    </xdr:to>
    <xdr:pic>
      <xdr:nvPicPr>
        <xdr:cNvPr id="1" name="Picture 69" descr="ksg"/>
        <xdr:cNvPicPr preferRelativeResize="1">
          <a:picLocks noChangeAspect="0"/>
        </xdr:cNvPicPr>
      </xdr:nvPicPr>
      <xdr:blipFill>
        <a:blip r:embed="rId1"/>
        <a:stretch>
          <a:fillRect/>
        </a:stretch>
      </xdr:blipFill>
      <xdr:spPr>
        <a:xfrm>
          <a:off x="0" y="0"/>
          <a:ext cx="438150" cy="571500"/>
        </a:xfrm>
        <a:prstGeom prst="rect">
          <a:avLst/>
        </a:prstGeom>
        <a:noFill/>
        <a:ln w="9525" cmpd="sng">
          <a:noFill/>
        </a:ln>
      </xdr:spPr>
    </xdr:pic>
    <xdr:clientData/>
  </xdr:twoCellAnchor>
  <xdr:twoCellAnchor>
    <xdr:from>
      <xdr:col>43</xdr:col>
      <xdr:colOff>9525</xdr:colOff>
      <xdr:row>158</xdr:row>
      <xdr:rowOff>47625</xdr:rowOff>
    </xdr:from>
    <xdr:to>
      <xdr:col>58</xdr:col>
      <xdr:colOff>95250</xdr:colOff>
      <xdr:row>164</xdr:row>
      <xdr:rowOff>0</xdr:rowOff>
    </xdr:to>
    <xdr:pic>
      <xdr:nvPicPr>
        <xdr:cNvPr id="2" name="Picture 70" descr="logo_klein1"/>
        <xdr:cNvPicPr preferRelativeResize="1">
          <a:picLocks noChangeAspect="1"/>
        </xdr:cNvPicPr>
      </xdr:nvPicPr>
      <xdr:blipFill>
        <a:blip r:embed="rId2"/>
        <a:stretch>
          <a:fillRect/>
        </a:stretch>
      </xdr:blipFill>
      <xdr:spPr>
        <a:xfrm>
          <a:off x="4543425" y="9077325"/>
          <a:ext cx="1657350" cy="295275"/>
        </a:xfrm>
        <a:prstGeom prst="rect">
          <a:avLst/>
        </a:prstGeom>
        <a:noFill/>
        <a:ln w="9525" cmpd="sng">
          <a:noFill/>
        </a:ln>
      </xdr:spPr>
    </xdr:pic>
    <xdr:clientData/>
  </xdr:twoCellAnchor>
  <xdr:twoCellAnchor>
    <xdr:from>
      <xdr:col>0</xdr:col>
      <xdr:colOff>0</xdr:colOff>
      <xdr:row>158</xdr:row>
      <xdr:rowOff>19050</xdr:rowOff>
    </xdr:from>
    <xdr:to>
      <xdr:col>8</xdr:col>
      <xdr:colOff>19050</xdr:colOff>
      <xdr:row>164</xdr:row>
      <xdr:rowOff>0</xdr:rowOff>
    </xdr:to>
    <xdr:pic>
      <xdr:nvPicPr>
        <xdr:cNvPr id="3" name="Picture 10" descr="EBM_Logo_farbig_RGB"/>
        <xdr:cNvPicPr preferRelativeResize="1">
          <a:picLocks noChangeAspect="1"/>
        </xdr:cNvPicPr>
      </xdr:nvPicPr>
      <xdr:blipFill>
        <a:blip r:embed="rId3"/>
        <a:stretch>
          <a:fillRect/>
        </a:stretch>
      </xdr:blipFill>
      <xdr:spPr>
        <a:xfrm>
          <a:off x="0" y="9048750"/>
          <a:ext cx="857250"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66675</xdr:colOff>
      <xdr:row>5</xdr:row>
      <xdr:rowOff>0</xdr:rowOff>
    </xdr:to>
    <xdr:pic>
      <xdr:nvPicPr>
        <xdr:cNvPr id="1" name="Picture 1"/>
        <xdr:cNvPicPr preferRelativeResize="1">
          <a:picLocks noChangeAspect="1"/>
        </xdr:cNvPicPr>
      </xdr:nvPicPr>
      <xdr:blipFill>
        <a:blip r:embed="rId1"/>
        <a:stretch>
          <a:fillRect/>
        </a:stretch>
      </xdr:blipFill>
      <xdr:spPr>
        <a:xfrm>
          <a:off x="0" y="9525"/>
          <a:ext cx="666750" cy="876300"/>
        </a:xfrm>
        <a:prstGeom prst="rect">
          <a:avLst/>
        </a:prstGeom>
        <a:noFill/>
        <a:ln w="9525" cmpd="sng">
          <a:noFill/>
        </a:ln>
      </xdr:spPr>
    </xdr:pic>
    <xdr:clientData/>
  </xdr:twoCellAnchor>
  <xdr:twoCellAnchor>
    <xdr:from>
      <xdr:col>0</xdr:col>
      <xdr:colOff>85725</xdr:colOff>
      <xdr:row>42</xdr:row>
      <xdr:rowOff>9525</xdr:rowOff>
    </xdr:from>
    <xdr:to>
      <xdr:col>3</xdr:col>
      <xdr:colOff>419100</xdr:colOff>
      <xdr:row>44</xdr:row>
      <xdr:rowOff>57150</xdr:rowOff>
    </xdr:to>
    <xdr:pic>
      <xdr:nvPicPr>
        <xdr:cNvPr id="2" name="Picture 10" descr="EBM_Logo_farbig_RGB"/>
        <xdr:cNvPicPr preferRelativeResize="1">
          <a:picLocks noChangeAspect="1"/>
        </xdr:cNvPicPr>
      </xdr:nvPicPr>
      <xdr:blipFill>
        <a:blip r:embed="rId2"/>
        <a:stretch>
          <a:fillRect/>
        </a:stretch>
      </xdr:blipFill>
      <xdr:spPr>
        <a:xfrm>
          <a:off x="85725" y="9029700"/>
          <a:ext cx="1009650" cy="371475"/>
        </a:xfrm>
        <a:prstGeom prst="rect">
          <a:avLst/>
        </a:prstGeom>
        <a:noFill/>
        <a:ln w="9525" cmpd="sng">
          <a:noFill/>
        </a:ln>
      </xdr:spPr>
    </xdr:pic>
    <xdr:clientData/>
  </xdr:twoCellAnchor>
  <xdr:twoCellAnchor>
    <xdr:from>
      <xdr:col>16</xdr:col>
      <xdr:colOff>276225</xdr:colOff>
      <xdr:row>42</xdr:row>
      <xdr:rowOff>38100</xdr:rowOff>
    </xdr:from>
    <xdr:to>
      <xdr:col>22</xdr:col>
      <xdr:colOff>476250</xdr:colOff>
      <xdr:row>44</xdr:row>
      <xdr:rowOff>38100</xdr:rowOff>
    </xdr:to>
    <xdr:pic>
      <xdr:nvPicPr>
        <xdr:cNvPr id="3" name="Picture 70" descr="logo_klein1"/>
        <xdr:cNvPicPr preferRelativeResize="1">
          <a:picLocks noChangeAspect="1"/>
        </xdr:cNvPicPr>
      </xdr:nvPicPr>
      <xdr:blipFill>
        <a:blip r:embed="rId3"/>
        <a:stretch>
          <a:fillRect/>
        </a:stretch>
      </xdr:blipFill>
      <xdr:spPr>
        <a:xfrm>
          <a:off x="4867275" y="9058275"/>
          <a:ext cx="18669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ksgbl.ch/" TargetMode="External" /><Relationship Id="rId2" Type="http://schemas.openxmlformats.org/officeDocument/2006/relationships/comments" Target="../comments10.xml" /><Relationship Id="rId3" Type="http://schemas.openxmlformats.org/officeDocument/2006/relationships/vmlDrawing" Target="../drawings/vmlDrawing1.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sgbl.ch/"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ksgbl.ch/"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ksgbl.ch/"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ksgbl.ch/"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ksgbl.ch/"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ksgbl.ch/"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ksgbl.ch/"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ksgbl.ch/"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B37"/>
  <sheetViews>
    <sheetView zoomScalePageLayoutView="0" workbookViewId="0" topLeftCell="A1">
      <selection activeCell="B23" sqref="B23"/>
    </sheetView>
  </sheetViews>
  <sheetFormatPr defaultColWidth="11.421875" defaultRowHeight="12.75"/>
  <sheetData>
    <row r="3" ht="13.5">
      <c r="A3" s="17" t="s">
        <v>104</v>
      </c>
    </row>
    <row r="5" ht="12.75">
      <c r="A5" s="22" t="s">
        <v>73</v>
      </c>
    </row>
    <row r="7" ht="12.75">
      <c r="A7" s="22" t="s">
        <v>72</v>
      </c>
    </row>
    <row r="9" ht="12.75">
      <c r="A9" s="22" t="s">
        <v>74</v>
      </c>
    </row>
    <row r="10" ht="33.75" customHeight="1">
      <c r="A10" s="17" t="s">
        <v>88</v>
      </c>
    </row>
    <row r="11" spans="1:2" ht="12.75">
      <c r="A11" s="68" t="s">
        <v>76</v>
      </c>
      <c r="B11" s="22" t="s">
        <v>75</v>
      </c>
    </row>
    <row r="13" spans="1:2" ht="12.75">
      <c r="A13" s="68" t="s">
        <v>77</v>
      </c>
      <c r="B13" s="22" t="s">
        <v>78</v>
      </c>
    </row>
    <row r="14" ht="12.75">
      <c r="A14" s="67"/>
    </row>
    <row r="15" spans="1:2" ht="12.75">
      <c r="A15" s="68" t="s">
        <v>79</v>
      </c>
      <c r="B15" s="22" t="s">
        <v>86</v>
      </c>
    </row>
    <row r="16" spans="1:2" ht="12.75">
      <c r="A16" s="67"/>
      <c r="B16" s="22" t="s">
        <v>85</v>
      </c>
    </row>
    <row r="17" spans="1:2" ht="12.75">
      <c r="A17" s="66"/>
      <c r="B17" s="22" t="s">
        <v>80</v>
      </c>
    </row>
    <row r="18" ht="12.75">
      <c r="A18" s="66"/>
    </row>
    <row r="19" spans="1:2" ht="12.75">
      <c r="A19" s="68" t="s">
        <v>81</v>
      </c>
      <c r="B19" s="22" t="s">
        <v>82</v>
      </c>
    </row>
    <row r="20" ht="12.75">
      <c r="A20" s="68"/>
    </row>
    <row r="21" spans="1:2" ht="13.5">
      <c r="A21" s="69" t="s">
        <v>83</v>
      </c>
      <c r="B21" s="17" t="s">
        <v>87</v>
      </c>
    </row>
    <row r="22" spans="1:2" ht="13.5">
      <c r="A22" s="69"/>
      <c r="B22" s="17" t="s">
        <v>96</v>
      </c>
    </row>
    <row r="23" spans="1:2" ht="13.5">
      <c r="A23" s="69"/>
      <c r="B23" s="17"/>
    </row>
    <row r="24" spans="1:2" ht="13.5">
      <c r="A24" s="69" t="s">
        <v>84</v>
      </c>
      <c r="B24" s="17" t="s">
        <v>93</v>
      </c>
    </row>
    <row r="25" spans="1:2" ht="13.5">
      <c r="A25" s="69"/>
      <c r="B25" s="17" t="s">
        <v>92</v>
      </c>
    </row>
    <row r="26" ht="13.5">
      <c r="A26" s="69"/>
    </row>
    <row r="27" ht="13.5">
      <c r="A27" s="17" t="s">
        <v>89</v>
      </c>
    </row>
    <row r="28" spans="1:2" ht="12.75">
      <c r="A28" s="68" t="s">
        <v>76</v>
      </c>
      <c r="B28" s="22" t="s">
        <v>90</v>
      </c>
    </row>
    <row r="29" spans="1:2" ht="12.75">
      <c r="A29" s="68"/>
      <c r="B29" s="22"/>
    </row>
    <row r="30" spans="1:2" ht="12.75">
      <c r="A30" s="68" t="s">
        <v>77</v>
      </c>
      <c r="B30" s="22" t="s">
        <v>95</v>
      </c>
    </row>
    <row r="32" spans="1:2" ht="12.75">
      <c r="A32" s="68" t="s">
        <v>79</v>
      </c>
      <c r="B32" s="22" t="s">
        <v>91</v>
      </c>
    </row>
    <row r="33" spans="1:2" ht="12.75">
      <c r="A33" s="68"/>
      <c r="B33" s="22"/>
    </row>
    <row r="34" spans="1:2" ht="12.75">
      <c r="A34" s="68" t="s">
        <v>81</v>
      </c>
      <c r="B34" s="22" t="s">
        <v>78</v>
      </c>
    </row>
    <row r="36" spans="1:2" ht="12.75">
      <c r="A36" s="68" t="s">
        <v>83</v>
      </c>
      <c r="B36" s="22" t="s">
        <v>94</v>
      </c>
    </row>
    <row r="37" ht="13.5">
      <c r="B37" s="17" t="s">
        <v>92</v>
      </c>
    </row>
  </sheetData>
  <sheetProtection password="CF29" sheet="1"/>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Y45"/>
  <sheetViews>
    <sheetView tabSelected="1" zoomScale="115" zoomScaleNormal="115" zoomScalePageLayoutView="0" workbookViewId="0" topLeftCell="A4">
      <selection activeCell="W6" sqref="W6"/>
    </sheetView>
  </sheetViews>
  <sheetFormatPr defaultColWidth="11.421875" defaultRowHeight="12.75"/>
  <cols>
    <col min="1" max="1" width="2.8515625" style="0" customWidth="1"/>
    <col min="2" max="2" width="6.140625" style="0" customWidth="1"/>
    <col min="3" max="3" width="1.1484375" style="0" customWidth="1"/>
    <col min="4" max="4" width="7.140625" style="0" customWidth="1"/>
    <col min="5" max="5" width="15.7109375" style="0" customWidth="1"/>
    <col min="6" max="8" width="3.140625" style="0" customWidth="1"/>
    <col min="9" max="13" width="2.7109375" style="0" customWidth="1"/>
    <col min="14" max="20" width="4.28125" style="0" customWidth="1"/>
    <col min="21" max="21" width="4.00390625" style="0" customWidth="1"/>
    <col min="22" max="22" width="3.8515625" style="0" customWidth="1"/>
    <col min="23" max="23" width="7.57421875" style="0" customWidth="1"/>
    <col min="24" max="24" width="11.28125" style="0" customWidth="1"/>
    <col min="25" max="25" width="3.8515625" style="0" hidden="1" customWidth="1"/>
  </cols>
  <sheetData>
    <row r="1" ht="15.75">
      <c r="D1" s="18" t="s">
        <v>24</v>
      </c>
    </row>
    <row r="2" ht="12.75">
      <c r="D2" s="24" t="s">
        <v>25</v>
      </c>
    </row>
    <row r="5" spans="1:23" ht="15.75">
      <c r="A5" s="19"/>
      <c r="B5" s="19"/>
      <c r="C5" s="19"/>
      <c r="D5" s="20" t="s">
        <v>34</v>
      </c>
      <c r="E5" s="19"/>
      <c r="F5" s="19"/>
      <c r="G5" s="19"/>
      <c r="H5" s="19"/>
      <c r="I5" s="19"/>
      <c r="J5" s="19"/>
      <c r="K5" s="19"/>
      <c r="L5" s="19"/>
      <c r="M5" s="19"/>
      <c r="N5" s="19"/>
      <c r="O5" s="19"/>
      <c r="P5" s="19"/>
      <c r="Q5" s="19"/>
      <c r="R5" s="19"/>
      <c r="S5" s="19"/>
      <c r="T5" s="19"/>
      <c r="U5" s="211" t="s">
        <v>40</v>
      </c>
      <c r="V5" s="212"/>
      <c r="W5" s="25">
        <v>2022</v>
      </c>
    </row>
    <row r="6" ht="3.75" customHeight="1"/>
    <row r="7" spans="1:23" ht="12.75">
      <c r="A7" s="22" t="s">
        <v>13</v>
      </c>
      <c r="C7" s="22" t="s">
        <v>17</v>
      </c>
      <c r="D7" s="203"/>
      <c r="E7" s="204"/>
      <c r="F7" s="204"/>
      <c r="G7" s="204"/>
      <c r="H7" s="204"/>
      <c r="J7" s="213" t="s">
        <v>62</v>
      </c>
      <c r="K7" s="213"/>
      <c r="L7" s="213"/>
      <c r="M7" s="213"/>
      <c r="N7" s="213"/>
      <c r="O7" s="213"/>
      <c r="P7" s="213"/>
      <c r="Q7" s="213"/>
      <c r="R7" s="213"/>
      <c r="S7" s="213"/>
      <c r="T7" s="213"/>
      <c r="U7" s="213"/>
      <c r="V7" s="213"/>
      <c r="W7" s="213"/>
    </row>
    <row r="8" spans="1:23" ht="12.75" customHeight="1">
      <c r="A8" s="23" t="s">
        <v>35</v>
      </c>
      <c r="J8" s="213"/>
      <c r="K8" s="213"/>
      <c r="L8" s="213"/>
      <c r="M8" s="213"/>
      <c r="N8" s="213"/>
      <c r="O8" s="213"/>
      <c r="P8" s="213"/>
      <c r="Q8" s="213"/>
      <c r="R8" s="213"/>
      <c r="S8" s="213"/>
      <c r="T8" s="213"/>
      <c r="U8" s="213"/>
      <c r="V8" s="213"/>
      <c r="W8" s="213"/>
    </row>
    <row r="9" spans="1:23" ht="12.75">
      <c r="A9" s="22" t="s">
        <v>36</v>
      </c>
      <c r="C9" s="22" t="s">
        <v>17</v>
      </c>
      <c r="D9" s="214"/>
      <c r="E9" s="215"/>
      <c r="F9" s="215"/>
      <c r="G9" s="215"/>
      <c r="H9" s="215"/>
      <c r="J9" s="213"/>
      <c r="K9" s="213"/>
      <c r="L9" s="213"/>
      <c r="M9" s="213"/>
      <c r="N9" s="213"/>
      <c r="O9" s="213"/>
      <c r="P9" s="213"/>
      <c r="Q9" s="213"/>
      <c r="R9" s="213"/>
      <c r="S9" s="213"/>
      <c r="T9" s="213"/>
      <c r="U9" s="213"/>
      <c r="V9" s="213"/>
      <c r="W9" s="213"/>
    </row>
    <row r="10" spans="1:23" ht="12.75">
      <c r="A10" s="22" t="s">
        <v>37</v>
      </c>
      <c r="C10" s="22" t="s">
        <v>17</v>
      </c>
      <c r="D10" s="201"/>
      <c r="E10" s="202"/>
      <c r="F10" s="202"/>
      <c r="G10" s="202"/>
      <c r="H10" s="202"/>
      <c r="J10" s="213"/>
      <c r="K10" s="213"/>
      <c r="L10" s="213"/>
      <c r="M10" s="213"/>
      <c r="N10" s="213"/>
      <c r="O10" s="213"/>
      <c r="P10" s="213"/>
      <c r="Q10" s="213"/>
      <c r="R10" s="213"/>
      <c r="S10" s="213"/>
      <c r="T10" s="213"/>
      <c r="U10" s="213"/>
      <c r="V10" s="213"/>
      <c r="W10" s="213"/>
    </row>
    <row r="11" spans="1:23" ht="12.75">
      <c r="A11" s="22" t="s">
        <v>11</v>
      </c>
      <c r="C11" s="22" t="s">
        <v>17</v>
      </c>
      <c r="D11" s="201"/>
      <c r="E11" s="202"/>
      <c r="F11" s="202"/>
      <c r="G11" s="202"/>
      <c r="H11" s="202"/>
      <c r="J11" s="213"/>
      <c r="K11" s="213"/>
      <c r="L11" s="213"/>
      <c r="M11" s="213"/>
      <c r="N11" s="213"/>
      <c r="O11" s="213"/>
      <c r="P11" s="213"/>
      <c r="Q11" s="213"/>
      <c r="R11" s="213"/>
      <c r="S11" s="213"/>
      <c r="T11" s="213"/>
      <c r="U11" s="213"/>
      <c r="V11" s="213"/>
      <c r="W11" s="213"/>
    </row>
    <row r="12" spans="1:23" ht="12.75">
      <c r="A12" s="22" t="s">
        <v>12</v>
      </c>
      <c r="C12" s="22" t="s">
        <v>17</v>
      </c>
      <c r="D12" s="216"/>
      <c r="E12" s="216"/>
      <c r="F12" s="216"/>
      <c r="G12" s="216"/>
      <c r="H12" s="216"/>
      <c r="J12" s="213"/>
      <c r="K12" s="213"/>
      <c r="L12" s="213"/>
      <c r="M12" s="213"/>
      <c r="N12" s="213"/>
      <c r="O12" s="213"/>
      <c r="P12" s="213"/>
      <c r="Q12" s="213"/>
      <c r="R12" s="213"/>
      <c r="S12" s="213"/>
      <c r="T12" s="213"/>
      <c r="U12" s="213"/>
      <c r="V12" s="213"/>
      <c r="W12" s="213"/>
    </row>
    <row r="13" spans="1:23" ht="12.75">
      <c r="A13" s="22" t="s">
        <v>15</v>
      </c>
      <c r="C13" s="22" t="s">
        <v>17</v>
      </c>
      <c r="D13" s="201"/>
      <c r="E13" s="202"/>
      <c r="F13" s="202"/>
      <c r="G13" s="202"/>
      <c r="H13" s="202"/>
      <c r="J13" s="213"/>
      <c r="K13" s="213"/>
      <c r="L13" s="213"/>
      <c r="M13" s="213"/>
      <c r="N13" s="213"/>
      <c r="O13" s="213"/>
      <c r="P13" s="213"/>
      <c r="Q13" s="213"/>
      <c r="R13" s="213"/>
      <c r="S13" s="213"/>
      <c r="T13" s="213"/>
      <c r="U13" s="213"/>
      <c r="V13" s="213"/>
      <c r="W13" s="213"/>
    </row>
    <row r="14" spans="1:23" ht="12.75">
      <c r="A14" s="22" t="s">
        <v>38</v>
      </c>
      <c r="C14" s="22" t="s">
        <v>17</v>
      </c>
      <c r="D14" s="201"/>
      <c r="E14" s="202"/>
      <c r="F14" s="202"/>
      <c r="G14" s="202"/>
      <c r="H14" s="202"/>
      <c r="J14" s="213"/>
      <c r="K14" s="213"/>
      <c r="L14" s="213"/>
      <c r="M14" s="213"/>
      <c r="N14" s="213"/>
      <c r="O14" s="213"/>
      <c r="P14" s="213"/>
      <c r="Q14" s="213"/>
      <c r="R14" s="213"/>
      <c r="S14" s="213"/>
      <c r="T14" s="213"/>
      <c r="U14" s="213"/>
      <c r="V14" s="213"/>
      <c r="W14" s="213"/>
    </row>
    <row r="15" spans="1:23" ht="12.75">
      <c r="A15" s="22" t="s">
        <v>39</v>
      </c>
      <c r="C15" s="22" t="s">
        <v>17</v>
      </c>
      <c r="D15" s="201"/>
      <c r="E15" s="202"/>
      <c r="F15" s="202"/>
      <c r="G15" s="202"/>
      <c r="H15" s="202"/>
      <c r="J15" s="213"/>
      <c r="K15" s="213"/>
      <c r="L15" s="213"/>
      <c r="M15" s="213"/>
      <c r="N15" s="213"/>
      <c r="O15" s="213"/>
      <c r="P15" s="213"/>
      <c r="Q15" s="213"/>
      <c r="R15" s="213"/>
      <c r="S15" s="213"/>
      <c r="T15" s="213"/>
      <c r="U15" s="213"/>
      <c r="V15" s="213"/>
      <c r="W15" s="213"/>
    </row>
    <row r="16" ht="6" customHeight="1"/>
    <row r="17" spans="1:25" ht="13.5" thickBot="1">
      <c r="A17" s="17" t="s">
        <v>65</v>
      </c>
      <c r="Y17" s="22" t="s">
        <v>66</v>
      </c>
    </row>
    <row r="18" spans="1:25" ht="27" customHeight="1">
      <c r="A18" s="198" t="s">
        <v>54</v>
      </c>
      <c r="B18" s="199"/>
      <c r="C18" s="199"/>
      <c r="D18" s="199"/>
      <c r="E18" s="199"/>
      <c r="F18" s="199"/>
      <c r="G18" s="199"/>
      <c r="H18" s="200"/>
      <c r="I18" s="205" t="s">
        <v>55</v>
      </c>
      <c r="J18" s="206"/>
      <c r="K18" s="206"/>
      <c r="L18" s="206"/>
      <c r="M18" s="207"/>
      <c r="N18" s="184" t="s">
        <v>53</v>
      </c>
      <c r="O18" s="185"/>
      <c r="P18" s="186"/>
      <c r="Q18" s="208" t="s">
        <v>101</v>
      </c>
      <c r="R18" s="209"/>
      <c r="S18" s="209"/>
      <c r="T18" s="210"/>
      <c r="U18" s="28"/>
      <c r="V18" s="28"/>
      <c r="W18" s="29"/>
      <c r="Y18" s="22" t="s">
        <v>67</v>
      </c>
    </row>
    <row r="19" spans="1:25" s="36" customFormat="1" ht="96" customHeight="1">
      <c r="A19" s="30" t="s">
        <v>41</v>
      </c>
      <c r="B19" s="189" t="s">
        <v>56</v>
      </c>
      <c r="C19" s="190"/>
      <c r="D19" s="190"/>
      <c r="E19" s="191"/>
      <c r="F19" s="31" t="s">
        <v>42</v>
      </c>
      <c r="G19" s="31" t="s">
        <v>43</v>
      </c>
      <c r="H19" s="32" t="s">
        <v>44</v>
      </c>
      <c r="I19" s="74" t="s">
        <v>45</v>
      </c>
      <c r="J19" s="75" t="s">
        <v>46</v>
      </c>
      <c r="K19" s="75" t="s">
        <v>47</v>
      </c>
      <c r="L19" s="75" t="s">
        <v>105</v>
      </c>
      <c r="M19" s="76" t="s">
        <v>48</v>
      </c>
      <c r="N19" s="46" t="s">
        <v>59</v>
      </c>
      <c r="O19" s="31" t="s">
        <v>49</v>
      </c>
      <c r="P19" s="32" t="s">
        <v>19</v>
      </c>
      <c r="Q19" s="33" t="s">
        <v>97</v>
      </c>
      <c r="R19" s="31" t="s">
        <v>98</v>
      </c>
      <c r="S19" s="31" t="s">
        <v>100</v>
      </c>
      <c r="T19" s="32" t="s">
        <v>103</v>
      </c>
      <c r="U19" s="34" t="s">
        <v>50</v>
      </c>
      <c r="V19" s="34" t="s">
        <v>51</v>
      </c>
      <c r="W19" s="35" t="s">
        <v>52</v>
      </c>
      <c r="Y19" s="65" t="s">
        <v>68</v>
      </c>
    </row>
    <row r="20" spans="1:25" ht="12.75">
      <c r="A20" s="26">
        <v>1</v>
      </c>
      <c r="B20" s="192">
        <f>IF('Schütze 1'!$I$21&gt;0,'Schütze 1'!$I$21,"")</f>
      </c>
      <c r="C20" s="193"/>
      <c r="D20" s="193"/>
      <c r="E20" s="194"/>
      <c r="F20" s="51" t="s">
        <v>70</v>
      </c>
      <c r="G20" s="52">
        <f>IF('Schütze 1'!$AC$30&gt;0,IF('Schütze 1'!$AC$30&gt;1999,'Schütze 1'!$AC$30-2000,'Schütze 1'!$AC$30-1900),"")</f>
      </c>
      <c r="H20" s="50"/>
      <c r="I20" s="53">
        <f>IF('Schütze 1'!$BD$44&gt;0,'Schütze 1'!$BD$44,"")</f>
      </c>
      <c r="J20" s="54">
        <f>IF('Schütze 1'!$BD$61&gt;0,'Schütze 1'!$BD$61,"")</f>
      </c>
      <c r="K20" s="54">
        <f>IF('Schütze 1'!$BD$78&gt;0,'Schütze 1'!$BD$78,"")</f>
      </c>
      <c r="L20" s="54">
        <f>IF('Schütze 1'!$BD$117&gt;0,'Schütze 1'!$BD$117,"")</f>
      </c>
      <c r="M20" s="55">
        <f>IF('Schütze 1'!$S$150&gt;0,'Schütze 1'!$S$150,"")</f>
      </c>
      <c r="N20" s="53">
        <f>IF('Schütze 1'!$BD$99&gt;0,'Schütze 1'!$BD$99,"")</f>
      </c>
      <c r="O20" s="54">
        <f>IF('Schütze 1'!$BD$134&gt;0,'Schütze 1'!$BD$134,"")</f>
      </c>
      <c r="P20" s="55">
        <f>IF('Schütze 1'!$A$150&gt;0,'Schütze 1'!$A$150,"")</f>
      </c>
      <c r="Q20" s="53">
        <f>IF('Schütze 1'!$A$144&gt;0,'Schütze 1'!$A$144,"")</f>
      </c>
      <c r="R20" s="54">
        <f>IF('Schütze 1'!$S$144&gt;0,'Schütze 1'!S144,"")</f>
      </c>
      <c r="S20" s="54">
        <f>IF('Schütze 1'!$AP$144&gt;0,'Schütze 1'!AP144,"")</f>
      </c>
      <c r="T20" s="81">
        <f>IF(COUNT(M20,O20,P20,Q20,Q20,R20,S20)&gt;0,IF(Q20&gt;R20,Q20,R20)+O20+M20+P20+S20,"")</f>
      </c>
      <c r="U20" s="47">
        <f>IF(COUNT(I20:P20)&gt;0,IF(COUNT(I20:P20)&gt;5,"JA","NEIN"),"")</f>
      </c>
      <c r="V20" s="47">
        <f>IF(COUNT(N20:P20)=3,SUM(N20:P20),"")</f>
      </c>
      <c r="W20" s="49">
        <f>IF(COUNT(N20:P20)&gt;2,IF(V20&gt;239,"JA","NEIN"),"")</f>
      </c>
      <c r="Y20" s="22" t="s">
        <v>69</v>
      </c>
    </row>
    <row r="21" spans="1:25" ht="12.75">
      <c r="A21" s="26">
        <v>2</v>
      </c>
      <c r="B21" s="192">
        <f>IF('Schütze 2'!$I$21&gt;0,'Schütze 2'!$I$21,"")</f>
      </c>
      <c r="C21" s="193"/>
      <c r="D21" s="193"/>
      <c r="E21" s="194"/>
      <c r="F21" s="54">
        <f>IF(H21&gt;0.1,F20,"")</f>
      </c>
      <c r="G21" s="52">
        <f>IF('Schütze 2'!$AC$30&gt;0,IF('Schütze 2'!$AC$30&gt;1999,'Schütze 2'!$AC$30-2000,'Schütze 2'!$AC$30-1900),"")</f>
      </c>
      <c r="H21" s="63"/>
      <c r="I21" s="53">
        <f>IF('Schütze 2'!$BD$44&gt;0,'Schütze 2'!$BD$44,"")</f>
      </c>
      <c r="J21" s="54">
        <f>IF('Schütze 2'!$BD$61&gt;0,'Schütze 2'!$BD$61,"")</f>
      </c>
      <c r="K21" s="54">
        <f>IF('Schütze 2'!$BD$78&gt;0,'Schütze 2'!$BD$78,"")</f>
      </c>
      <c r="L21" s="54">
        <f>IF('Schütze 2'!$BD$117&gt;0,'Schütze 2'!$BD$117,"")</f>
      </c>
      <c r="M21" s="55">
        <f>IF('Schütze 2'!$S$150&gt;0,'Schütze 2'!$S$150,"")</f>
      </c>
      <c r="N21" s="53">
        <f>IF('Schütze 2'!$BD$99&gt;0,'Schütze 2'!$BD$99,"")</f>
      </c>
      <c r="O21" s="54">
        <f>IF('Schütze 2'!$BD$134&gt;0,'Schütze 2'!$BD$134,"")</f>
      </c>
      <c r="P21" s="55">
        <f>IF('Schütze 2'!$A$150&gt;0,'Schütze 2'!$A$150,"")</f>
      </c>
      <c r="Q21" s="53">
        <f>IF('Schütze 2'!$A$144&gt;0,'Schütze 2'!$A$144,"")</f>
      </c>
      <c r="R21" s="54">
        <f>IF('Schütze 2'!$S$144&gt;0,'Schütze 2'!S145,"")</f>
      </c>
      <c r="S21" s="54">
        <f>IF('Schütze 2'!$AP$144&gt;0,'Schütze 2'!AP145,"")</f>
      </c>
      <c r="T21" s="81">
        <f aca="true" t="shared" si="0" ref="T21:T27">IF(COUNT(M21,O21,P21,Q21,Q21,R21,S21)&gt;0,IF(Q21&gt;R21,Q21,R21)+O21+M21+P21+S21,"")</f>
      </c>
      <c r="U21" s="47">
        <f aca="true" t="shared" si="1" ref="U21:U27">IF(COUNT(I21:P21)&gt;0,IF(COUNT(I21:P21)&gt;5,"JA","NEIN"),"")</f>
      </c>
      <c r="V21" s="47">
        <f aca="true" t="shared" si="2" ref="V21:V27">IF(COUNT(N21:P21)=3,SUM(N21:P21),"")</f>
      </c>
      <c r="W21" s="49">
        <f aca="true" t="shared" si="3" ref="W21:W27">IF(COUNT(N21:P21)&gt;2,IF(V21&gt;239,"JA","NEIN"),"")</f>
      </c>
      <c r="Y21" s="22" t="s">
        <v>61</v>
      </c>
    </row>
    <row r="22" spans="1:25" ht="12.75">
      <c r="A22" s="26">
        <v>3</v>
      </c>
      <c r="B22" s="192">
        <f>IF('Schütze 3'!$I$21&gt;0,'Schütze 3'!$I$21,"")</f>
      </c>
      <c r="C22" s="193"/>
      <c r="D22" s="193"/>
      <c r="E22" s="194"/>
      <c r="F22" s="54">
        <f aca="true" t="shared" si="4" ref="F22:F27">IF(H22&gt;0.1,F21,"")</f>
      </c>
      <c r="G22" s="52">
        <f>IF('Schütze 3'!$AC$30&gt;0,IF('Schütze 3'!$AC$30&gt;1999,'Schütze 3'!$AC$30-2000,'Schütze 3'!$AC$30-1900),"")</f>
      </c>
      <c r="H22" s="63"/>
      <c r="I22" s="53">
        <f>IF('Schütze 3'!$BD$44&gt;0,'Schütze 3'!$BD$44,"")</f>
      </c>
      <c r="J22" s="54">
        <f>IF('Schütze 3'!$BD$61&gt;0,'Schütze 3'!$BD$61,"")</f>
      </c>
      <c r="K22" s="54">
        <f>IF('Schütze 3'!$BD$78&gt;0,'Schütze 3'!$BD$78,"")</f>
      </c>
      <c r="L22" s="54">
        <f>IF('Schütze 3'!$BD$117&gt;0,'Schütze 3'!$BD$117,"")</f>
      </c>
      <c r="M22" s="55">
        <f>IF('Schütze 3'!$S$150&gt;0,'Schütze 3'!$S$150,"")</f>
      </c>
      <c r="N22" s="53">
        <f>IF('Schütze 3'!$BD$99&gt;0,'Schütze 3'!$BD$99,"")</f>
      </c>
      <c r="O22" s="54">
        <f>IF('Schütze 3'!$BD$134&gt;0,'Schütze 3'!$BD$134,"")</f>
      </c>
      <c r="P22" s="55">
        <f>IF('Schütze 3'!$A$150&gt;0,'Schütze 3'!$A$150,"")</f>
      </c>
      <c r="Q22" s="53">
        <f>IF('Schütze 3'!$A$144&gt;0,'Schütze 3'!$A$144,"")</f>
      </c>
      <c r="R22" s="54">
        <f>IF('Schütze 3'!$S$144&gt;0,'Schütze 3'!S146,"")</f>
      </c>
      <c r="S22" s="54">
        <f>IF('Schütze 3'!$AP$144&gt;0,'Schütze 3'!AP146,"")</f>
      </c>
      <c r="T22" s="81">
        <f t="shared" si="0"/>
      </c>
      <c r="U22" s="47">
        <f t="shared" si="1"/>
      </c>
      <c r="V22" s="47">
        <f t="shared" si="2"/>
      </c>
      <c r="W22" s="49">
        <f t="shared" si="3"/>
      </c>
      <c r="Y22" s="22" t="s">
        <v>70</v>
      </c>
    </row>
    <row r="23" spans="1:25" ht="12.75">
      <c r="A23" s="26">
        <v>4</v>
      </c>
      <c r="B23" s="192">
        <f>IF('Schütze 4'!$I$21&gt;0,'Schütze 4'!$I$21,"")</f>
      </c>
      <c r="C23" s="193"/>
      <c r="D23" s="193"/>
      <c r="E23" s="194"/>
      <c r="F23" s="54">
        <f t="shared" si="4"/>
      </c>
      <c r="G23" s="52">
        <f>IF('Schütze 4'!$AC$30&gt;0,IF('Schütze 4'!$AC$30&gt;1999,'Schütze 4'!$AC$30-2000,'Schütze 4'!$AC$30-1900),"")</f>
      </c>
      <c r="H23" s="63"/>
      <c r="I23" s="53">
        <f>IF('Schütze 4'!$BD$44&gt;0,'Schütze 4'!$BD$44,"")</f>
      </c>
      <c r="J23" s="54">
        <f>IF('Schütze 4'!$BD$61&gt;0,'Schütze 4'!$BD$61,"")</f>
      </c>
      <c r="K23" s="54">
        <f>IF('Schütze 4'!$BD$78&gt;0,'Schütze 4'!$BD$78,"")</f>
      </c>
      <c r="L23" s="54">
        <f>IF('Schütze 4'!$BD$117&gt;0,'Schütze 4'!$BD$117,"")</f>
      </c>
      <c r="M23" s="55">
        <f>IF('Schütze 4'!$S$150&gt;0,'Schütze 4'!$S$150,"")</f>
      </c>
      <c r="N23" s="53">
        <f>IF('Schütze 4'!$BD$99&gt;0,'Schütze 4'!$BD$99,"")</f>
      </c>
      <c r="O23" s="54">
        <f>IF('Schütze 4'!$BD$134&gt;0,'Schütze 4'!$BD$134,"")</f>
      </c>
      <c r="P23" s="55">
        <f>IF('Schütze 4'!$A$150&gt;0,'Schütze 4'!$A$150,"")</f>
      </c>
      <c r="Q23" s="53">
        <f>IF('Schütze 4'!$A$144&gt;0,'Schütze 4'!$A$144,"")</f>
      </c>
      <c r="R23" s="54">
        <f>IF('Schütze 4'!$S$144&gt;0,'Schütze 4'!S147,"")</f>
      </c>
      <c r="S23" s="54">
        <f>IF('Schütze 4'!$AP$144&gt;0,'Schütze 4'!AP147,"")</f>
      </c>
      <c r="T23" s="81">
        <f t="shared" si="0"/>
      </c>
      <c r="U23" s="47">
        <f t="shared" si="1"/>
      </c>
      <c r="V23" s="47">
        <f t="shared" si="2"/>
      </c>
      <c r="W23" s="49">
        <f t="shared" si="3"/>
      </c>
      <c r="Y23" s="22" t="s">
        <v>71</v>
      </c>
    </row>
    <row r="24" spans="1:23" ht="12.75">
      <c r="A24" s="26">
        <v>5</v>
      </c>
      <c r="B24" s="192">
        <f>IF('Schütze 5'!$I$21&gt;0,'Schütze 5'!$I$21,"")</f>
      </c>
      <c r="C24" s="193"/>
      <c r="D24" s="193"/>
      <c r="E24" s="194"/>
      <c r="F24" s="54">
        <f t="shared" si="4"/>
      </c>
      <c r="G24" s="52">
        <f>IF('Schütze 5'!$AC$30&gt;0,IF('Schütze 5'!$AC$30&gt;1999,'Schütze 5'!$AC$30-2000,'Schütze 5'!$AC$30-1900),"")</f>
      </c>
      <c r="H24" s="63"/>
      <c r="I24" s="53">
        <f>IF('Schütze 5'!$BD$44&gt;0,'Schütze 5'!$BD$44,"")</f>
      </c>
      <c r="J24" s="54">
        <f>IF('Schütze 5'!$BD$61&gt;0,'Schütze 5'!$BD$61,"")</f>
      </c>
      <c r="K24" s="54">
        <f>IF('Schütze 5'!$BD$78&gt;0,'Schütze 5'!$BD$78,"")</f>
      </c>
      <c r="L24" s="54">
        <f>IF('Schütze 5'!$BD$117&gt;0,'Schütze 5'!$BD$117,"")</f>
      </c>
      <c r="M24" s="55">
        <f>IF('Schütze 5'!$S$150&gt;0,'Schütze 5'!$S$150,"")</f>
      </c>
      <c r="N24" s="53">
        <f>IF('Schütze 5'!$BD$99&gt;0,'Schütze 5'!$BD$99,"")</f>
      </c>
      <c r="O24" s="54">
        <f>IF('Schütze 5'!$BD$134&gt;0,'Schütze 5'!$BD$134,"")</f>
      </c>
      <c r="P24" s="55">
        <f>IF('Schütze 5'!$A$150&gt;0,'Schütze 5'!$A$150,"")</f>
      </c>
      <c r="Q24" s="53">
        <f>IF('Schütze 5'!$A$144&gt;0,'Schütze 5'!$A$144,"")</f>
      </c>
      <c r="R24" s="54">
        <f>IF('Schütze 5'!$S$144&gt;0,'Schütze 5'!S148,"")</f>
      </c>
      <c r="S24" s="54">
        <f>IF('Schütze 5'!$AP$144&gt;0,'Schütze 5'!AP148,"")</f>
      </c>
      <c r="T24" s="81">
        <f t="shared" si="0"/>
      </c>
      <c r="U24" s="47">
        <f t="shared" si="1"/>
      </c>
      <c r="V24" s="47">
        <f t="shared" si="2"/>
      </c>
      <c r="W24" s="49">
        <f t="shared" si="3"/>
      </c>
    </row>
    <row r="25" spans="1:23" ht="12.75">
      <c r="A25" s="26">
        <v>6</v>
      </c>
      <c r="B25" s="192">
        <f>IF('Schütze 6'!$I$21&gt;0,'Schütze 6'!$I$21,"")</f>
      </c>
      <c r="C25" s="193"/>
      <c r="D25" s="193"/>
      <c r="E25" s="194"/>
      <c r="F25" s="54">
        <f t="shared" si="4"/>
      </c>
      <c r="G25" s="52">
        <f>IF('Schütze 6'!$AC$30&gt;0,IF('Schütze 6'!$AC$30&gt;1999,'Schütze 6'!$AC$30-2000,'Schütze 6'!$AC$30-1900),"")</f>
      </c>
      <c r="H25" s="63"/>
      <c r="I25" s="53">
        <f>IF('Schütze 6'!$BD$44&gt;0,'Schütze 6'!$BD$44,"")</f>
      </c>
      <c r="J25" s="54">
        <f>IF('Schütze 6'!$BD$61&gt;0,'Schütze 6'!$BD$61,"")</f>
      </c>
      <c r="K25" s="54">
        <f>IF('Schütze 6'!$BD$78&gt;0,'Schütze 6'!$BD$78,"")</f>
      </c>
      <c r="L25" s="54">
        <f>IF('Schütze 6'!$BD$117&gt;0,'Schütze 6'!$BD$117,"")</f>
      </c>
      <c r="M25" s="55">
        <f>IF('Schütze 6'!$S$150&gt;0,'Schütze 6'!$S$150,"")</f>
      </c>
      <c r="N25" s="53">
        <f>IF('Schütze 6'!$BD$99&gt;0,'Schütze 6'!$BD$99,"")</f>
      </c>
      <c r="O25" s="54">
        <f>IF('Schütze 6'!$BD$134&gt;0,'Schütze 6'!$BD$134,"")</f>
      </c>
      <c r="P25" s="55">
        <f>IF('Schütze 6'!$A$150&gt;0,'Schütze 6'!$A$150,"")</f>
      </c>
      <c r="Q25" s="53">
        <f>IF('Schütze 6'!$A$144&gt;0,'Schütze 6'!$A$144,"")</f>
      </c>
      <c r="R25" s="54">
        <f>IF('Schütze 6'!$S$144&gt;0,'Schütze 6'!S149,"")</f>
      </c>
      <c r="S25" s="54">
        <f>IF('Schütze 6'!$AP$144&gt;0,'Schütze 6'!AP149,"")</f>
      </c>
      <c r="T25" s="81">
        <f t="shared" si="0"/>
      </c>
      <c r="U25" s="47">
        <f t="shared" si="1"/>
      </c>
      <c r="V25" s="47">
        <f t="shared" si="2"/>
      </c>
      <c r="W25" s="49">
        <f t="shared" si="3"/>
      </c>
    </row>
    <row r="26" spans="1:23" ht="12.75">
      <c r="A26" s="26">
        <v>7</v>
      </c>
      <c r="B26" s="192">
        <f>IF('Schütze 7'!$I$21&gt;0,'Schütze 7'!$I$21,"")</f>
      </c>
      <c r="C26" s="193"/>
      <c r="D26" s="193"/>
      <c r="E26" s="194"/>
      <c r="F26" s="54">
        <f t="shared" si="4"/>
      </c>
      <c r="G26" s="52">
        <f>IF('Schütze 7'!$AC$30&gt;0,IF('Schütze 7'!$AC$30&gt;1999,'Schütze 7'!$AC$30-2000,'Schütze 7'!$AC$30-1900),"")</f>
      </c>
      <c r="H26" s="63"/>
      <c r="I26" s="53">
        <f>IF('Schütze 7'!$BD$44&gt;0,'Schütze 7'!$BD$44,"")</f>
      </c>
      <c r="J26" s="54">
        <f>IF('Schütze 7'!$BD$61&gt;0,'Schütze 7'!$BD$61,"")</f>
      </c>
      <c r="K26" s="54">
        <f>IF('Schütze 7'!$BD$78&gt;0,'Schütze 7'!$BD$78,"")</f>
      </c>
      <c r="L26" s="54">
        <f>IF('Schütze 7'!$BD$117&gt;0,'Schütze 7'!$BD$117,"")</f>
      </c>
      <c r="M26" s="55">
        <f>IF('Schütze 7'!$S$150&gt;0,'Schütze 7'!$S$150,"")</f>
      </c>
      <c r="N26" s="53">
        <f>IF('Schütze 7'!$BD$99&gt;0,'Schütze 7'!$BD$99,"")</f>
      </c>
      <c r="O26" s="54">
        <f>IF('Schütze 7'!$BD$134&gt;0,'Schütze 7'!$BD$134,"")</f>
      </c>
      <c r="P26" s="55">
        <f>IF('Schütze 7'!$A$150&gt;0,'Schütze 7'!$A$150,"")</f>
      </c>
      <c r="Q26" s="53">
        <f>IF('Schütze 7'!$A$144&gt;0,'Schütze 7'!$A$144,"")</f>
      </c>
      <c r="R26" s="54">
        <f>IF('Schütze 7'!$S$144&gt;0,'Schütze 7'!S150,"")</f>
      </c>
      <c r="S26" s="54">
        <f>IF('Schütze 7'!$AP$144&gt;0,'Schütze 7'!AP150,"")</f>
      </c>
      <c r="T26" s="81">
        <f t="shared" si="0"/>
      </c>
      <c r="U26" s="47">
        <f t="shared" si="1"/>
      </c>
      <c r="V26" s="47">
        <f t="shared" si="2"/>
      </c>
      <c r="W26" s="49">
        <f t="shared" si="3"/>
      </c>
    </row>
    <row r="27" spans="1:23" ht="13.5" thickBot="1">
      <c r="A27" s="27">
        <v>8</v>
      </c>
      <c r="B27" s="195">
        <f>IF('Schütze 8'!$I$21&gt;0,'Schütze 8'!$I$21,"")</f>
      </c>
      <c r="C27" s="196"/>
      <c r="D27" s="196"/>
      <c r="E27" s="197"/>
      <c r="F27" s="56">
        <f t="shared" si="4"/>
      </c>
      <c r="G27" s="57">
        <f>IF('Schütze 8'!$AC$30&gt;0,IF('Schütze 8'!$AC$30&gt;1999,'Schütze 8'!$AC$30-2000,'Schütze 8'!$AC$30-1900),"")</f>
      </c>
      <c r="H27" s="64"/>
      <c r="I27" s="58">
        <f>IF('Schütze 8'!$BD$44&gt;0,'Schütze 8'!$BD$44,"")</f>
      </c>
      <c r="J27" s="80">
        <f>IF('Schütze 8'!$BD$61&gt;0,'Schütze 8'!$BD$61,"")</f>
      </c>
      <c r="K27" s="56">
        <f>IF('Schütze 8'!$BD$78&gt;0,'Schütze 8'!$BD$78,"")</f>
      </c>
      <c r="L27" s="56">
        <f>IF('Schütze 8'!$BD$117&gt;0,'Schütze 8'!$BD$117,"")</f>
      </c>
      <c r="M27" s="59">
        <f>IF('Schütze 8'!$S$150&gt;0,'Schütze 8'!$S$150,"")</f>
      </c>
      <c r="N27" s="58">
        <f>IF('Schütze 8'!$BD$99&gt;0,'Schütze 8'!$BD$99,"")</f>
      </c>
      <c r="O27" s="56">
        <f>IF('Schütze 8'!$BD$134&gt;0,'Schütze 8'!$BD$134,"")</f>
      </c>
      <c r="P27" s="59">
        <f>IF('Schütze 8'!$A$150&gt;0,'Schütze 8'!$A$150,"")</f>
      </c>
      <c r="Q27" s="58">
        <f>IF('Schütze 8'!$A$144&gt;0,'Schütze 8'!$A$144,"")</f>
      </c>
      <c r="R27" s="56">
        <f>IF('Schütze 8'!$S$144&gt;0,'Schütze 8'!S151,"")</f>
      </c>
      <c r="S27" s="56">
        <f>IF('Schütze 8'!$AP$144&gt;0,'Schütze 8'!AP151,"")</f>
      </c>
      <c r="T27" s="82">
        <f t="shared" si="0"/>
      </c>
      <c r="U27" s="48">
        <f t="shared" si="1"/>
      </c>
      <c r="V27" s="48">
        <f t="shared" si="2"/>
      </c>
      <c r="W27" s="49">
        <f t="shared" si="3"/>
      </c>
    </row>
    <row r="28" ht="5.25" customHeight="1"/>
    <row r="29" ht="13.5" thickBot="1">
      <c r="A29" s="17" t="s">
        <v>60</v>
      </c>
    </row>
    <row r="30" spans="1:23" ht="27" customHeight="1">
      <c r="A30" s="198" t="s">
        <v>54</v>
      </c>
      <c r="B30" s="199"/>
      <c r="C30" s="199"/>
      <c r="D30" s="199"/>
      <c r="E30" s="199"/>
      <c r="F30" s="199"/>
      <c r="G30" s="199"/>
      <c r="H30" s="200"/>
      <c r="I30" s="184" t="s">
        <v>55</v>
      </c>
      <c r="J30" s="185"/>
      <c r="K30" s="185"/>
      <c r="L30" s="185"/>
      <c r="M30" s="186"/>
      <c r="N30" s="184" t="s">
        <v>53</v>
      </c>
      <c r="O30" s="185"/>
      <c r="P30" s="186"/>
      <c r="Q30" s="208" t="s">
        <v>101</v>
      </c>
      <c r="R30" s="209"/>
      <c r="S30" s="209"/>
      <c r="T30" s="210"/>
      <c r="U30" s="28"/>
      <c r="V30" s="28"/>
      <c r="W30" s="29"/>
    </row>
    <row r="31" spans="1:23" ht="96.75" customHeight="1">
      <c r="A31" s="30" t="s">
        <v>41</v>
      </c>
      <c r="B31" s="189" t="s">
        <v>56</v>
      </c>
      <c r="C31" s="190"/>
      <c r="D31" s="190"/>
      <c r="E31" s="191"/>
      <c r="F31" s="31" t="s">
        <v>42</v>
      </c>
      <c r="G31" s="31" t="s">
        <v>43</v>
      </c>
      <c r="H31" s="32" t="s">
        <v>44</v>
      </c>
      <c r="I31" s="33" t="s">
        <v>45</v>
      </c>
      <c r="J31" s="31" t="s">
        <v>46</v>
      </c>
      <c r="K31" s="31" t="s">
        <v>47</v>
      </c>
      <c r="L31" s="31" t="s">
        <v>105</v>
      </c>
      <c r="M31" s="32" t="s">
        <v>48</v>
      </c>
      <c r="N31" s="46" t="s">
        <v>59</v>
      </c>
      <c r="O31" s="31" t="s">
        <v>49</v>
      </c>
      <c r="P31" s="32" t="s">
        <v>19</v>
      </c>
      <c r="Q31" s="33" t="s">
        <v>97</v>
      </c>
      <c r="R31" s="31" t="s">
        <v>98</v>
      </c>
      <c r="S31" s="31" t="s">
        <v>100</v>
      </c>
      <c r="T31" s="79" t="s">
        <v>103</v>
      </c>
      <c r="U31" s="34" t="s">
        <v>50</v>
      </c>
      <c r="V31" s="34" t="s">
        <v>51</v>
      </c>
      <c r="W31" s="35" t="s">
        <v>52</v>
      </c>
    </row>
    <row r="32" spans="1:23" ht="12.75">
      <c r="A32" s="26">
        <v>1</v>
      </c>
      <c r="B32" s="187"/>
      <c r="C32" s="188"/>
      <c r="D32" s="188"/>
      <c r="E32" s="180"/>
      <c r="F32" s="37"/>
      <c r="G32" s="40"/>
      <c r="H32" s="38"/>
      <c r="I32" s="39"/>
      <c r="J32" s="37"/>
      <c r="K32" s="37"/>
      <c r="L32" s="37"/>
      <c r="M32" s="38"/>
      <c r="N32" s="39"/>
      <c r="O32" s="37"/>
      <c r="P32" s="38"/>
      <c r="Q32" s="39"/>
      <c r="R32" s="37"/>
      <c r="S32" s="37"/>
      <c r="T32" s="38"/>
      <c r="U32" s="47">
        <f>IF(COUNT(I32:P32)&gt;0,IF(COUNT(I32:P32)&gt;5,"JA","NEIN"),"")</f>
      </c>
      <c r="V32" s="47">
        <f>IF(COUNT(N32:P32)=3,SUM(N32:P32),"")</f>
      </c>
      <c r="W32" s="49">
        <f>IF(COUNT(N32:P32)&gt;2,IF(V32&gt;239,"JA","NEIN"),"")</f>
      </c>
    </row>
    <row r="33" spans="1:23" ht="12.75">
      <c r="A33" s="26">
        <v>2</v>
      </c>
      <c r="B33" s="187"/>
      <c r="C33" s="188"/>
      <c r="D33" s="188"/>
      <c r="E33" s="180"/>
      <c r="F33" s="37"/>
      <c r="G33" s="40"/>
      <c r="H33" s="38"/>
      <c r="I33" s="39"/>
      <c r="J33" s="37"/>
      <c r="K33" s="37"/>
      <c r="L33" s="37"/>
      <c r="M33" s="38"/>
      <c r="N33" s="39"/>
      <c r="O33" s="37"/>
      <c r="P33" s="38"/>
      <c r="Q33" s="39"/>
      <c r="R33" s="37"/>
      <c r="S33" s="37"/>
      <c r="T33" s="38"/>
      <c r="U33" s="47">
        <f aca="true" t="shared" si="5" ref="U33:U39">IF(COUNT(I33:P33)&gt;0,IF(COUNT(I33:P33)&gt;5,"JA","NEIN"),"")</f>
      </c>
      <c r="V33" s="47">
        <f aca="true" t="shared" si="6" ref="V33:V39">IF(COUNT(N33:P33)=3,SUM(N33:P33),"")</f>
      </c>
      <c r="W33" s="49">
        <f aca="true" t="shared" si="7" ref="W33:W39">IF(COUNT(N33:P33)&gt;2,IF(V33&gt;239,"JA","NEIN"),"")</f>
      </c>
    </row>
    <row r="34" spans="1:23" ht="12.75">
      <c r="A34" s="26">
        <v>3</v>
      </c>
      <c r="B34" s="187"/>
      <c r="C34" s="188"/>
      <c r="D34" s="188"/>
      <c r="E34" s="180"/>
      <c r="F34" s="37"/>
      <c r="G34" s="40"/>
      <c r="H34" s="38"/>
      <c r="I34" s="39"/>
      <c r="J34" s="37"/>
      <c r="K34" s="37"/>
      <c r="L34" s="37"/>
      <c r="M34" s="38"/>
      <c r="N34" s="39"/>
      <c r="O34" s="37"/>
      <c r="P34" s="38"/>
      <c r="Q34" s="39"/>
      <c r="R34" s="37"/>
      <c r="S34" s="37"/>
      <c r="T34" s="38"/>
      <c r="U34" s="47">
        <f t="shared" si="5"/>
      </c>
      <c r="V34" s="47">
        <f t="shared" si="6"/>
      </c>
      <c r="W34" s="49">
        <f t="shared" si="7"/>
      </c>
    </row>
    <row r="35" spans="1:23" ht="12.75">
      <c r="A35" s="26">
        <v>4</v>
      </c>
      <c r="B35" s="187"/>
      <c r="C35" s="188"/>
      <c r="D35" s="188"/>
      <c r="E35" s="180"/>
      <c r="F35" s="37"/>
      <c r="G35" s="40"/>
      <c r="H35" s="38"/>
      <c r="I35" s="39"/>
      <c r="J35" s="37"/>
      <c r="K35" s="37"/>
      <c r="L35" s="37"/>
      <c r="M35" s="38"/>
      <c r="N35" s="39"/>
      <c r="O35" s="37"/>
      <c r="P35" s="38"/>
      <c r="Q35" s="39"/>
      <c r="R35" s="37"/>
      <c r="S35" s="37"/>
      <c r="T35" s="38"/>
      <c r="U35" s="47">
        <f t="shared" si="5"/>
      </c>
      <c r="V35" s="47">
        <f t="shared" si="6"/>
      </c>
      <c r="W35" s="49">
        <f t="shared" si="7"/>
      </c>
    </row>
    <row r="36" spans="1:23" ht="12.75">
      <c r="A36" s="26">
        <v>5</v>
      </c>
      <c r="B36" s="178"/>
      <c r="C36" s="179"/>
      <c r="D36" s="179"/>
      <c r="E36" s="180"/>
      <c r="F36" s="37"/>
      <c r="G36" s="40"/>
      <c r="H36" s="38"/>
      <c r="I36" s="39"/>
      <c r="J36" s="37"/>
      <c r="K36" s="37"/>
      <c r="L36" s="37"/>
      <c r="M36" s="38"/>
      <c r="N36" s="39"/>
      <c r="O36" s="37"/>
      <c r="P36" s="38"/>
      <c r="Q36" s="39"/>
      <c r="R36" s="37"/>
      <c r="S36" s="37"/>
      <c r="T36" s="38"/>
      <c r="U36" s="47">
        <f t="shared" si="5"/>
      </c>
      <c r="V36" s="47">
        <f t="shared" si="6"/>
      </c>
      <c r="W36" s="49">
        <f t="shared" si="7"/>
      </c>
    </row>
    <row r="37" spans="1:23" ht="12.75">
      <c r="A37" s="26">
        <v>6</v>
      </c>
      <c r="B37" s="178"/>
      <c r="C37" s="179"/>
      <c r="D37" s="179"/>
      <c r="E37" s="180"/>
      <c r="F37" s="37"/>
      <c r="G37" s="40"/>
      <c r="H37" s="38"/>
      <c r="I37" s="39"/>
      <c r="J37" s="37"/>
      <c r="K37" s="37"/>
      <c r="L37" s="37"/>
      <c r="M37" s="38"/>
      <c r="N37" s="39"/>
      <c r="O37" s="37"/>
      <c r="P37" s="38"/>
      <c r="Q37" s="39"/>
      <c r="R37" s="37"/>
      <c r="S37" s="37"/>
      <c r="T37" s="38"/>
      <c r="U37" s="47">
        <f t="shared" si="5"/>
      </c>
      <c r="V37" s="47">
        <f t="shared" si="6"/>
      </c>
      <c r="W37" s="49">
        <f t="shared" si="7"/>
      </c>
    </row>
    <row r="38" spans="1:23" ht="12.75">
      <c r="A38" s="26">
        <v>7</v>
      </c>
      <c r="B38" s="178"/>
      <c r="C38" s="179"/>
      <c r="D38" s="179"/>
      <c r="E38" s="180"/>
      <c r="F38" s="37"/>
      <c r="G38" s="40"/>
      <c r="H38" s="38"/>
      <c r="I38" s="39"/>
      <c r="J38" s="37"/>
      <c r="K38" s="37"/>
      <c r="L38" s="37"/>
      <c r="M38" s="38"/>
      <c r="N38" s="39"/>
      <c r="O38" s="37"/>
      <c r="P38" s="38"/>
      <c r="Q38" s="39"/>
      <c r="R38" s="37"/>
      <c r="S38" s="37"/>
      <c r="T38" s="38"/>
      <c r="U38" s="47">
        <f t="shared" si="5"/>
      </c>
      <c r="V38" s="47">
        <f t="shared" si="6"/>
      </c>
      <c r="W38" s="49">
        <f t="shared" si="7"/>
      </c>
    </row>
    <row r="39" spans="1:23" ht="13.5" thickBot="1">
      <c r="A39" s="27">
        <v>8</v>
      </c>
      <c r="B39" s="181"/>
      <c r="C39" s="182"/>
      <c r="D39" s="182"/>
      <c r="E39" s="183"/>
      <c r="F39" s="41"/>
      <c r="G39" s="45"/>
      <c r="H39" s="42"/>
      <c r="I39" s="43"/>
      <c r="J39" s="41"/>
      <c r="K39" s="41"/>
      <c r="L39" s="41"/>
      <c r="M39" s="42"/>
      <c r="N39" s="43"/>
      <c r="O39" s="41"/>
      <c r="P39" s="42"/>
      <c r="Q39" s="43"/>
      <c r="R39" s="41"/>
      <c r="S39" s="41"/>
      <c r="T39" s="42"/>
      <c r="U39" s="48">
        <f t="shared" si="5"/>
      </c>
      <c r="V39" s="48">
        <f t="shared" si="6"/>
      </c>
      <c r="W39" s="49">
        <f t="shared" si="7"/>
      </c>
    </row>
    <row r="40" ht="6" customHeight="1"/>
    <row r="41" spans="2:22" ht="12.75">
      <c r="B41" s="22" t="s">
        <v>18</v>
      </c>
      <c r="C41" s="22" t="s">
        <v>17</v>
      </c>
      <c r="D41" s="21"/>
      <c r="E41" s="21"/>
      <c r="G41" s="22" t="s">
        <v>64</v>
      </c>
      <c r="J41" s="61"/>
      <c r="K41" s="22" t="s">
        <v>17</v>
      </c>
      <c r="L41" s="62"/>
      <c r="M41" s="62"/>
      <c r="N41" s="62"/>
      <c r="O41" s="62"/>
      <c r="P41" s="62"/>
      <c r="Q41" s="62"/>
      <c r="R41" s="62"/>
      <c r="S41" s="62"/>
      <c r="T41" s="62"/>
      <c r="U41" s="62"/>
      <c r="V41" s="62"/>
    </row>
    <row r="42" spans="1:23" ht="12.75">
      <c r="A42" s="19"/>
      <c r="B42" s="19"/>
      <c r="C42" s="19"/>
      <c r="D42" s="19"/>
      <c r="E42" s="19"/>
      <c r="F42" s="19"/>
      <c r="G42" s="19"/>
      <c r="H42" s="19"/>
      <c r="I42" s="19"/>
      <c r="J42" s="19"/>
      <c r="K42" s="19"/>
      <c r="L42" s="19"/>
      <c r="M42" s="19"/>
      <c r="N42" s="19"/>
      <c r="O42" s="19"/>
      <c r="P42" s="19"/>
      <c r="Q42" s="19"/>
      <c r="R42" s="19"/>
      <c r="S42" s="19"/>
      <c r="T42" s="19"/>
      <c r="U42" s="19"/>
      <c r="V42" s="19"/>
      <c r="W42" s="19"/>
    </row>
    <row r="45" spans="1:18" ht="12.75">
      <c r="A45" s="60" t="s">
        <v>63</v>
      </c>
      <c r="R45" s="60" t="s">
        <v>26</v>
      </c>
    </row>
  </sheetData>
  <sheetProtection password="CF29" sheet="1"/>
  <protectedRanges>
    <protectedRange sqref="W5" name="Bereich8"/>
    <protectedRange sqref="D9:H15" name="Bereich1"/>
    <protectedRange sqref="F20" name="Bereich2"/>
    <protectedRange sqref="H20:H27" name="Bereich3"/>
    <protectedRange sqref="B32:T39" name="Bereich4"/>
    <protectedRange sqref="D41:E41" name="Bereich5"/>
    <protectedRange sqref="L41:V41" name="Bereich6"/>
    <protectedRange sqref="D7" name="Bereich7"/>
  </protectedRanges>
  <mergeCells count="36">
    <mergeCell ref="U5:V5"/>
    <mergeCell ref="J7:W15"/>
    <mergeCell ref="D9:H9"/>
    <mergeCell ref="D10:H10"/>
    <mergeCell ref="D11:H11"/>
    <mergeCell ref="D12:H12"/>
    <mergeCell ref="D13:H13"/>
    <mergeCell ref="D14:H14"/>
    <mergeCell ref="N18:P18"/>
    <mergeCell ref="B19:E19"/>
    <mergeCell ref="Q18:T18"/>
    <mergeCell ref="Q30:T30"/>
    <mergeCell ref="D15:H15"/>
    <mergeCell ref="D7:H7"/>
    <mergeCell ref="A18:H18"/>
    <mergeCell ref="I18:M18"/>
    <mergeCell ref="B33:E33"/>
    <mergeCell ref="B24:E24"/>
    <mergeCell ref="B25:E25"/>
    <mergeCell ref="B26:E26"/>
    <mergeCell ref="B27:E27"/>
    <mergeCell ref="A30:H30"/>
    <mergeCell ref="B23:E23"/>
    <mergeCell ref="B20:E20"/>
    <mergeCell ref="B21:E21"/>
    <mergeCell ref="B22:E22"/>
    <mergeCell ref="B38:E38"/>
    <mergeCell ref="B39:E39"/>
    <mergeCell ref="I30:M30"/>
    <mergeCell ref="N30:P30"/>
    <mergeCell ref="B34:E34"/>
    <mergeCell ref="B35:E35"/>
    <mergeCell ref="B36:E36"/>
    <mergeCell ref="B37:E37"/>
    <mergeCell ref="B31:E31"/>
    <mergeCell ref="B32:E32"/>
  </mergeCells>
  <conditionalFormatting sqref="U20:U27 U32:U39">
    <cfRule type="containsText" priority="11" dxfId="0" operator="containsText" text="JA">
      <formula>NOT(ISERROR(SEARCH("JA",U20)))</formula>
    </cfRule>
  </conditionalFormatting>
  <conditionalFormatting sqref="U20:W27 U32:W39">
    <cfRule type="containsText" priority="9" dxfId="1" operator="containsText" stopIfTrue="1" text="NEIN">
      <formula>NOT(ISERROR(SEARCH("NEIN",U20)))</formula>
    </cfRule>
    <cfRule type="containsText" priority="10" dxfId="0" operator="containsText" stopIfTrue="1" text="JA">
      <formula>NOT(ISERROR(SEARCH("JA",U20)))</formula>
    </cfRule>
  </conditionalFormatting>
  <dataValidations count="8">
    <dataValidation type="whole" allowBlank="1" showInputMessage="1" showErrorMessage="1" sqref="I32:I39">
      <formula1>1</formula1>
      <formula2>50</formula2>
    </dataValidation>
    <dataValidation type="whole" allowBlank="1" showInputMessage="1" showErrorMessage="1" sqref="J32:K39">
      <formula1>1</formula1>
      <formula2>60</formula2>
    </dataValidation>
    <dataValidation type="whole" allowBlank="1" showInputMessage="1" showErrorMessage="1" sqref="M32:M39">
      <formula1>1</formula1>
      <formula2>85</formula2>
    </dataValidation>
    <dataValidation type="whole" allowBlank="1" showInputMessage="1" showErrorMessage="1" sqref="N32:N39">
      <formula1>1</formula1>
      <formula2>150</formula2>
    </dataValidation>
    <dataValidation type="whole" allowBlank="1" showInputMessage="1" showErrorMessage="1" sqref="O32:O39 L32:L39">
      <formula1>1</formula1>
      <formula2>100</formula2>
    </dataValidation>
    <dataValidation type="whole" allowBlank="1" showInputMessage="1" showErrorMessage="1" sqref="P32:T39">
      <formula1>1</formula1>
      <formula2>72</formula2>
    </dataValidation>
    <dataValidation type="list" allowBlank="1" showInputMessage="1" showErrorMessage="1" sqref="H20:H27">
      <formula1>$Y$16:$Y$18</formula1>
    </dataValidation>
    <dataValidation type="list" allowBlank="1" showInputMessage="1" showErrorMessage="1" sqref="F20">
      <formula1>$Y$19:$Y$23</formula1>
    </dataValidation>
  </dataValidations>
  <hyperlinks>
    <hyperlink ref="D2" r:id="rId1" display="www.ksgbl.ch"/>
  </hyperlinks>
  <printOptions/>
  <pageMargins left="0.7" right="0.7" top="0.787401575" bottom="0.787401575" header="0.3" footer="0.3"/>
  <pageSetup fitToHeight="1" fitToWidth="1" horizontalDpi="600" verticalDpi="600" orientation="portrait" paperSize="9" scale="88"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CY164"/>
  <sheetViews>
    <sheetView zoomScalePageLayoutView="0" workbookViewId="0" topLeftCell="A1">
      <selection activeCell="AY12" sqref="AY12:BG15"/>
    </sheetView>
  </sheetViews>
  <sheetFormatPr defaultColWidth="1.57421875" defaultRowHeight="4.5" customHeight="1"/>
  <cols>
    <col min="1" max="25" width="1.57421875" style="1" customWidth="1"/>
    <col min="26" max="26" width="2.28125" style="1" customWidth="1"/>
    <col min="27" max="27" width="1.57421875" style="1" customWidth="1"/>
    <col min="28" max="28" width="1.28515625" style="1" customWidth="1"/>
    <col min="29" max="63" width="1.57421875" style="1" customWidth="1"/>
    <col min="64" max="64" width="8.57421875" style="1" customWidth="1"/>
    <col min="65" max="65" width="10.140625" style="1" hidden="1" customWidth="1"/>
    <col min="66" max="77" width="8.57421875" style="1" customWidth="1"/>
    <col min="78" max="16384" width="1.57421875" style="1" customWidth="1"/>
  </cols>
  <sheetData>
    <row r="1" spans="7:46" ht="4.5" customHeight="1">
      <c r="G1" s="160" t="s">
        <v>24</v>
      </c>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row>
    <row r="2" spans="7:65" ht="4.5" customHeight="1">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BM2" s="161">
        <f>DATE(AY12,1,1)</f>
        <v>44562</v>
      </c>
    </row>
    <row r="3" spans="7:65" ht="4.5" customHeight="1">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BM3" s="161"/>
    </row>
    <row r="4" spans="7:65" ht="4.5" customHeight="1">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BM4" s="161"/>
    </row>
    <row r="5" spans="7:65" ht="4.5" customHeight="1">
      <c r="G5" s="162" t="s">
        <v>25</v>
      </c>
      <c r="H5" s="163"/>
      <c r="I5" s="163"/>
      <c r="J5" s="163"/>
      <c r="K5" s="163"/>
      <c r="L5" s="163"/>
      <c r="M5" s="163"/>
      <c r="N5" s="163"/>
      <c r="O5" s="163"/>
      <c r="BM5" s="161"/>
    </row>
    <row r="6" spans="7:65" ht="4.5" customHeight="1">
      <c r="G6" s="163"/>
      <c r="H6" s="163"/>
      <c r="I6" s="163"/>
      <c r="J6" s="163"/>
      <c r="K6" s="163"/>
      <c r="L6" s="163"/>
      <c r="M6" s="163"/>
      <c r="N6" s="163"/>
      <c r="O6" s="163"/>
      <c r="BM6" s="161">
        <f>DATE(YEAR(BM2),MONTH(BM2)+8,30)</f>
        <v>44834</v>
      </c>
    </row>
    <row r="7" spans="7:65" ht="4.5" customHeight="1">
      <c r="G7" s="163"/>
      <c r="H7" s="163"/>
      <c r="I7" s="163"/>
      <c r="J7" s="163"/>
      <c r="K7" s="163"/>
      <c r="L7" s="163"/>
      <c r="M7" s="163"/>
      <c r="N7" s="163"/>
      <c r="O7" s="163"/>
      <c r="BM7" s="161"/>
    </row>
    <row r="8" spans="7:65" ht="4.5" customHeight="1">
      <c r="G8" s="163"/>
      <c r="H8" s="163"/>
      <c r="I8" s="163"/>
      <c r="J8" s="163"/>
      <c r="K8" s="163"/>
      <c r="L8" s="163"/>
      <c r="M8" s="163"/>
      <c r="N8" s="163"/>
      <c r="O8" s="163"/>
      <c r="BM8" s="161"/>
    </row>
    <row r="9" ht="4.5" customHeight="1">
      <c r="BM9" s="161"/>
    </row>
    <row r="10" spans="1:65" ht="4.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M10" s="161">
        <f>DATE(YEAR(BM2)-16,MONTH(BM2),1)</f>
        <v>38718</v>
      </c>
    </row>
    <row r="11" ht="4.5" customHeight="1">
      <c r="BM11" s="161"/>
    </row>
    <row r="12" spans="1:66" ht="4.5" customHeight="1">
      <c r="A12" s="160" t="s">
        <v>29</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8">
        <f>IF(Kursrapport!W5&gt;0,Kursrapport!W5,"")</f>
        <v>2022</v>
      </c>
      <c r="AZ12" s="168"/>
      <c r="BA12" s="168"/>
      <c r="BB12" s="168"/>
      <c r="BC12" s="168"/>
      <c r="BD12" s="168"/>
      <c r="BE12" s="168"/>
      <c r="BF12" s="168"/>
      <c r="BG12" s="168"/>
      <c r="BM12" s="161"/>
      <c r="BN12" s="44">
        <f>AY12-16</f>
        <v>2006</v>
      </c>
    </row>
    <row r="13" spans="1:66" ht="4.5" customHeight="1">
      <c r="A13" s="160"/>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8"/>
      <c r="AZ13" s="168"/>
      <c r="BA13" s="168"/>
      <c r="BB13" s="168"/>
      <c r="BC13" s="168"/>
      <c r="BD13" s="168"/>
      <c r="BE13" s="168"/>
      <c r="BF13" s="168"/>
      <c r="BG13" s="168"/>
      <c r="BM13" s="161">
        <f>DATE(YEAR(BM2)-9,MONTH(BM2)-1,31)</f>
        <v>41274</v>
      </c>
      <c r="BN13" s="44">
        <f>AY12-10</f>
        <v>2012</v>
      </c>
    </row>
    <row r="14" spans="1:66" ht="4.5" customHeight="1">
      <c r="A14" s="160"/>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8"/>
      <c r="AZ14" s="168"/>
      <c r="BA14" s="168"/>
      <c r="BB14" s="168"/>
      <c r="BC14" s="168"/>
      <c r="BD14" s="168"/>
      <c r="BE14" s="168"/>
      <c r="BF14" s="168"/>
      <c r="BG14" s="168"/>
      <c r="BM14" s="161"/>
      <c r="BN14" s="44"/>
    </row>
    <row r="15" spans="1:65" ht="4.5" customHeight="1">
      <c r="A15" s="160"/>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8"/>
      <c r="AZ15" s="168"/>
      <c r="BA15" s="168"/>
      <c r="BB15" s="168"/>
      <c r="BC15" s="168"/>
      <c r="BD15" s="168"/>
      <c r="BE15" s="168"/>
      <c r="BF15" s="168"/>
      <c r="BG15" s="168"/>
      <c r="BM15" s="161"/>
    </row>
    <row r="16" spans="1:65" ht="4.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M16" s="161"/>
    </row>
    <row r="17" spans="1:59" ht="4.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ht="4.5" customHeight="1">
      <c r="A18" s="164" t="s">
        <v>13</v>
      </c>
      <c r="B18" s="164"/>
      <c r="C18" s="164"/>
      <c r="D18" s="164"/>
      <c r="E18" s="164"/>
      <c r="F18" s="164"/>
      <c r="G18" s="164"/>
      <c r="H18" s="90" t="s">
        <v>17</v>
      </c>
      <c r="I18" s="165">
        <f>IF(Kursrapport!D7&gt;0,Kursrapport!D7,"")</f>
      </c>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row>
    <row r="19" spans="1:59" ht="4.5" customHeight="1">
      <c r="A19" s="152"/>
      <c r="B19" s="152"/>
      <c r="C19" s="152"/>
      <c r="D19" s="152"/>
      <c r="E19" s="152"/>
      <c r="F19" s="152"/>
      <c r="G19" s="152"/>
      <c r="H19" s="91"/>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row>
    <row r="20" spans="1:59" ht="4.5" customHeight="1">
      <c r="A20" s="152"/>
      <c r="B20" s="152"/>
      <c r="C20" s="152"/>
      <c r="D20" s="152"/>
      <c r="E20" s="152"/>
      <c r="F20" s="152"/>
      <c r="G20" s="152"/>
      <c r="H20" s="91"/>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row>
    <row r="21" spans="1:59" ht="4.5" customHeight="1">
      <c r="A21" s="152" t="s">
        <v>14</v>
      </c>
      <c r="B21" s="152"/>
      <c r="C21" s="152"/>
      <c r="D21" s="152"/>
      <c r="E21" s="152"/>
      <c r="F21" s="152"/>
      <c r="G21" s="152"/>
      <c r="H21" s="91" t="s">
        <v>17</v>
      </c>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row>
    <row r="22" spans="1:59" ht="4.5" customHeight="1">
      <c r="A22" s="152"/>
      <c r="B22" s="152"/>
      <c r="C22" s="152"/>
      <c r="D22" s="152"/>
      <c r="E22" s="152"/>
      <c r="F22" s="152"/>
      <c r="G22" s="152"/>
      <c r="H22" s="9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row>
    <row r="23" spans="1:59" ht="4.5" customHeight="1">
      <c r="A23" s="152"/>
      <c r="B23" s="152"/>
      <c r="C23" s="152"/>
      <c r="D23" s="152"/>
      <c r="E23" s="152"/>
      <c r="F23" s="152"/>
      <c r="G23" s="152"/>
      <c r="H23" s="9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row>
    <row r="24" spans="1:59" ht="4.5" customHeight="1">
      <c r="A24" s="152" t="s">
        <v>11</v>
      </c>
      <c r="B24" s="152"/>
      <c r="C24" s="152"/>
      <c r="D24" s="152"/>
      <c r="E24" s="152"/>
      <c r="F24" s="152"/>
      <c r="G24" s="152"/>
      <c r="H24" s="91" t="s">
        <v>17</v>
      </c>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row>
    <row r="25" spans="1:59" ht="4.5" customHeight="1">
      <c r="A25" s="152"/>
      <c r="B25" s="152"/>
      <c r="C25" s="152"/>
      <c r="D25" s="152"/>
      <c r="E25" s="152"/>
      <c r="F25" s="152"/>
      <c r="G25" s="152"/>
      <c r="H25" s="9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row>
    <row r="26" spans="1:59" ht="4.5" customHeight="1">
      <c r="A26" s="152"/>
      <c r="B26" s="152"/>
      <c r="C26" s="152"/>
      <c r="D26" s="152"/>
      <c r="E26" s="152"/>
      <c r="F26" s="152"/>
      <c r="G26" s="152"/>
      <c r="H26" s="9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row>
    <row r="27" spans="1:59" ht="4.5" customHeight="1">
      <c r="A27" s="152" t="s">
        <v>12</v>
      </c>
      <c r="B27" s="152"/>
      <c r="C27" s="152"/>
      <c r="D27" s="152"/>
      <c r="E27" s="152"/>
      <c r="F27" s="152"/>
      <c r="G27" s="152"/>
      <c r="H27" s="91" t="s">
        <v>17</v>
      </c>
      <c r="I27" s="155"/>
      <c r="J27" s="155"/>
      <c r="K27" s="155"/>
      <c r="L27" s="155"/>
      <c r="M27" s="155"/>
      <c r="N27" s="155"/>
      <c r="O27" s="155"/>
      <c r="P27" s="155"/>
      <c r="Q27" s="155"/>
      <c r="R27" s="152" t="s">
        <v>15</v>
      </c>
      <c r="S27" s="152"/>
      <c r="T27" s="152"/>
      <c r="U27" s="152"/>
      <c r="V27" s="91" t="s">
        <v>17</v>
      </c>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row>
    <row r="28" spans="1:59" ht="4.5" customHeight="1">
      <c r="A28" s="152"/>
      <c r="B28" s="152"/>
      <c r="C28" s="152"/>
      <c r="D28" s="152"/>
      <c r="E28" s="152"/>
      <c r="F28" s="152"/>
      <c r="G28" s="152"/>
      <c r="H28" s="91"/>
      <c r="I28" s="156"/>
      <c r="J28" s="156"/>
      <c r="K28" s="156"/>
      <c r="L28" s="156"/>
      <c r="M28" s="156"/>
      <c r="N28" s="156"/>
      <c r="O28" s="156"/>
      <c r="P28" s="156"/>
      <c r="Q28" s="156"/>
      <c r="R28" s="152"/>
      <c r="S28" s="152"/>
      <c r="T28" s="152"/>
      <c r="U28" s="152"/>
      <c r="V28" s="91"/>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row>
    <row r="29" spans="1:59" ht="4.5" customHeight="1">
      <c r="A29" s="152"/>
      <c r="B29" s="152"/>
      <c r="C29" s="152"/>
      <c r="D29" s="152"/>
      <c r="E29" s="152"/>
      <c r="F29" s="152"/>
      <c r="G29" s="152"/>
      <c r="H29" s="91"/>
      <c r="I29" s="157"/>
      <c r="J29" s="157"/>
      <c r="K29" s="157"/>
      <c r="L29" s="157"/>
      <c r="M29" s="157"/>
      <c r="N29" s="157"/>
      <c r="O29" s="157"/>
      <c r="P29" s="157"/>
      <c r="Q29" s="157"/>
      <c r="R29" s="152"/>
      <c r="S29" s="152"/>
      <c r="T29" s="152"/>
      <c r="U29" s="152"/>
      <c r="V29" s="91"/>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row>
    <row r="30" spans="1:59" ht="4.5" customHeight="1">
      <c r="A30" s="152" t="s">
        <v>58</v>
      </c>
      <c r="B30" s="152"/>
      <c r="C30" s="152"/>
      <c r="D30" s="152"/>
      <c r="E30" s="152"/>
      <c r="F30" s="152"/>
      <c r="G30" s="152"/>
      <c r="H30" s="91" t="s">
        <v>17</v>
      </c>
      <c r="I30" s="148"/>
      <c r="J30" s="148"/>
      <c r="K30" s="148"/>
      <c r="L30" s="104" t="s">
        <v>57</v>
      </c>
      <c r="M30" s="154"/>
      <c r="N30" s="154"/>
      <c r="O30" s="154"/>
      <c r="P30" s="154"/>
      <c r="Q30" s="104" t="s">
        <v>17</v>
      </c>
      <c r="R30" s="148"/>
      <c r="S30" s="148"/>
      <c r="T30" s="148"/>
      <c r="U30" s="148"/>
      <c r="V30" s="148"/>
      <c r="W30" s="104" t="s">
        <v>40</v>
      </c>
      <c r="X30" s="105"/>
      <c r="Y30" s="105"/>
      <c r="Z30" s="105"/>
      <c r="AA30" s="105"/>
      <c r="AB30" s="108" t="s">
        <v>17</v>
      </c>
      <c r="AC30" s="148"/>
      <c r="AD30" s="148"/>
      <c r="AE30" s="148"/>
      <c r="AF30" s="148"/>
      <c r="AG30" s="148"/>
      <c r="AH30" s="152" t="s">
        <v>16</v>
      </c>
      <c r="AI30" s="152"/>
      <c r="AJ30" s="152"/>
      <c r="AK30" s="152"/>
      <c r="AL30" s="91" t="s">
        <v>17</v>
      </c>
      <c r="AM30" s="153"/>
      <c r="AN30" s="153"/>
      <c r="AO30" s="153"/>
      <c r="AP30" s="153"/>
      <c r="AQ30" s="153"/>
      <c r="AR30" s="153"/>
      <c r="AS30" s="153"/>
      <c r="AT30" s="153"/>
      <c r="AU30" s="153"/>
      <c r="AV30" s="153"/>
      <c r="AW30" s="153"/>
      <c r="AX30" s="153"/>
      <c r="AY30" s="153"/>
      <c r="AZ30" s="153"/>
      <c r="BA30" s="153"/>
      <c r="BB30" s="153"/>
      <c r="BC30" s="153"/>
      <c r="BD30" s="153"/>
      <c r="BE30" s="153"/>
      <c r="BF30" s="153"/>
      <c r="BG30" s="153"/>
    </row>
    <row r="31" spans="1:59" ht="4.5" customHeight="1">
      <c r="A31" s="152"/>
      <c r="B31" s="152"/>
      <c r="C31" s="152"/>
      <c r="D31" s="152"/>
      <c r="E31" s="152"/>
      <c r="F31" s="152"/>
      <c r="G31" s="152"/>
      <c r="H31" s="91"/>
      <c r="I31" s="149"/>
      <c r="J31" s="149"/>
      <c r="K31" s="149"/>
      <c r="L31" s="109"/>
      <c r="M31" s="109"/>
      <c r="N31" s="109"/>
      <c r="O31" s="109"/>
      <c r="P31" s="109"/>
      <c r="Q31" s="109"/>
      <c r="R31" s="149"/>
      <c r="S31" s="149"/>
      <c r="T31" s="149"/>
      <c r="U31" s="149"/>
      <c r="V31" s="149"/>
      <c r="W31" s="106"/>
      <c r="X31" s="106"/>
      <c r="Y31" s="106"/>
      <c r="Z31" s="106"/>
      <c r="AA31" s="106"/>
      <c r="AB31" s="109"/>
      <c r="AC31" s="149"/>
      <c r="AD31" s="149"/>
      <c r="AE31" s="149"/>
      <c r="AF31" s="149"/>
      <c r="AG31" s="149"/>
      <c r="AH31" s="152"/>
      <c r="AI31" s="152"/>
      <c r="AJ31" s="152"/>
      <c r="AK31" s="152"/>
      <c r="AL31" s="91"/>
      <c r="AM31" s="153"/>
      <c r="AN31" s="153"/>
      <c r="AO31" s="153"/>
      <c r="AP31" s="153"/>
      <c r="AQ31" s="153"/>
      <c r="AR31" s="153"/>
      <c r="AS31" s="153"/>
      <c r="AT31" s="153"/>
      <c r="AU31" s="153"/>
      <c r="AV31" s="153"/>
      <c r="AW31" s="153"/>
      <c r="AX31" s="153"/>
      <c r="AY31" s="153"/>
      <c r="AZ31" s="153"/>
      <c r="BA31" s="153"/>
      <c r="BB31" s="153"/>
      <c r="BC31" s="153"/>
      <c r="BD31" s="153"/>
      <c r="BE31" s="153"/>
      <c r="BF31" s="153"/>
      <c r="BG31" s="153"/>
    </row>
    <row r="32" spans="1:59" ht="4.5" customHeight="1">
      <c r="A32" s="152"/>
      <c r="B32" s="152"/>
      <c r="C32" s="152"/>
      <c r="D32" s="152"/>
      <c r="E32" s="152"/>
      <c r="F32" s="152"/>
      <c r="G32" s="152"/>
      <c r="H32" s="91"/>
      <c r="I32" s="150"/>
      <c r="J32" s="150"/>
      <c r="K32" s="150"/>
      <c r="L32" s="110"/>
      <c r="M32" s="110"/>
      <c r="N32" s="110"/>
      <c r="O32" s="110"/>
      <c r="P32" s="110"/>
      <c r="Q32" s="110"/>
      <c r="R32" s="150"/>
      <c r="S32" s="150"/>
      <c r="T32" s="150"/>
      <c r="U32" s="150"/>
      <c r="V32" s="150"/>
      <c r="W32" s="107"/>
      <c r="X32" s="107"/>
      <c r="Y32" s="107"/>
      <c r="Z32" s="107"/>
      <c r="AA32" s="107"/>
      <c r="AB32" s="110"/>
      <c r="AC32" s="150"/>
      <c r="AD32" s="150"/>
      <c r="AE32" s="150"/>
      <c r="AF32" s="150"/>
      <c r="AG32" s="150"/>
      <c r="AH32" s="152"/>
      <c r="AI32" s="152"/>
      <c r="AJ32" s="152"/>
      <c r="AK32" s="152"/>
      <c r="AL32" s="91"/>
      <c r="AM32" s="153"/>
      <c r="AN32" s="153"/>
      <c r="AO32" s="153"/>
      <c r="AP32" s="153"/>
      <c r="AQ32" s="153"/>
      <c r="AR32" s="153"/>
      <c r="AS32" s="153"/>
      <c r="AT32" s="153"/>
      <c r="AU32" s="153"/>
      <c r="AV32" s="153"/>
      <c r="AW32" s="153"/>
      <c r="AX32" s="153"/>
      <c r="AY32" s="153"/>
      <c r="AZ32" s="153"/>
      <c r="BA32" s="153"/>
      <c r="BB32" s="153"/>
      <c r="BC32" s="153"/>
      <c r="BD32" s="153"/>
      <c r="BE32" s="153"/>
      <c r="BF32" s="153"/>
      <c r="BG32" s="153"/>
    </row>
    <row r="33" spans="1:55" ht="4.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row>
    <row r="34" spans="1:55" ht="4.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row>
    <row r="35" spans="1:55" ht="4.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row>
    <row r="36" spans="1:59" ht="4.5" customHeight="1">
      <c r="A36" s="121" t="s">
        <v>2</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M36" s="144" t="s">
        <v>18</v>
      </c>
      <c r="AN36" s="144"/>
      <c r="AO36" s="144"/>
      <c r="AP36" s="144"/>
      <c r="AQ36" s="90" t="s">
        <v>17</v>
      </c>
      <c r="AR36" s="132"/>
      <c r="AS36" s="132"/>
      <c r="AT36" s="132"/>
      <c r="AU36" s="132"/>
      <c r="AV36" s="132"/>
      <c r="AW36" s="132"/>
      <c r="AX36" s="132"/>
      <c r="AY36" s="132"/>
      <c r="AZ36" s="132"/>
      <c r="BA36" s="132"/>
      <c r="BB36" s="132"/>
      <c r="BC36" s="132"/>
      <c r="BD36" s="132"/>
      <c r="BE36" s="132"/>
      <c r="BF36" s="132"/>
      <c r="BG36" s="132"/>
    </row>
    <row r="37" spans="1:59" ht="4.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M37" s="144"/>
      <c r="AN37" s="144"/>
      <c r="AO37" s="144"/>
      <c r="AP37" s="144"/>
      <c r="AQ37" s="91"/>
      <c r="AR37" s="132"/>
      <c r="AS37" s="132"/>
      <c r="AT37" s="132"/>
      <c r="AU37" s="132"/>
      <c r="AV37" s="132"/>
      <c r="AW37" s="132"/>
      <c r="AX37" s="132"/>
      <c r="AY37" s="132"/>
      <c r="AZ37" s="132"/>
      <c r="BA37" s="132"/>
      <c r="BB37" s="132"/>
      <c r="BC37" s="132"/>
      <c r="BD37" s="132"/>
      <c r="BE37" s="132"/>
      <c r="BF37" s="132"/>
      <c r="BG37" s="132"/>
    </row>
    <row r="38" spans="1:59" ht="4.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M38" s="145"/>
      <c r="AN38" s="145"/>
      <c r="AO38" s="145"/>
      <c r="AP38" s="145"/>
      <c r="AQ38" s="91"/>
      <c r="AR38" s="133"/>
      <c r="AS38" s="133"/>
      <c r="AT38" s="133"/>
      <c r="AU38" s="133"/>
      <c r="AV38" s="133"/>
      <c r="AW38" s="133"/>
      <c r="AX38" s="133"/>
      <c r="AY38" s="133"/>
      <c r="AZ38" s="133"/>
      <c r="BA38" s="133"/>
      <c r="BB38" s="133"/>
      <c r="BC38" s="133"/>
      <c r="BD38" s="133"/>
      <c r="BE38" s="133"/>
      <c r="BF38" s="133"/>
      <c r="BG38" s="133"/>
    </row>
    <row r="39" spans="1:51" ht="4.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3"/>
      <c r="AC39" s="3"/>
      <c r="AD39" s="3"/>
      <c r="AE39" s="4"/>
      <c r="AF39" s="4"/>
      <c r="AG39" s="4"/>
      <c r="AH39" s="4"/>
      <c r="AI39" s="4"/>
      <c r="AJ39" s="4"/>
      <c r="AK39" s="4"/>
      <c r="AL39" s="4"/>
      <c r="AM39" s="4"/>
      <c r="AN39" s="4"/>
      <c r="AO39" s="4"/>
      <c r="AP39" s="4"/>
      <c r="AQ39" s="4"/>
      <c r="AR39" s="4"/>
      <c r="AS39" s="4"/>
      <c r="AV39" s="4"/>
      <c r="AW39" s="4"/>
      <c r="AX39" s="4"/>
      <c r="AY39" s="4"/>
    </row>
    <row r="40" spans="1:54" ht="4.5" customHeight="1">
      <c r="A40" s="122" t="s">
        <v>0</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2"/>
      <c r="AB40" s="134"/>
      <c r="AC40" s="134"/>
      <c r="AD40" s="3"/>
      <c r="AE40" s="87"/>
      <c r="AF40" s="87"/>
      <c r="AG40" s="87"/>
      <c r="AH40" s="87"/>
      <c r="AI40" s="87"/>
      <c r="AJ40" s="87"/>
      <c r="AK40" s="87"/>
      <c r="AL40" s="87"/>
      <c r="AM40" s="87"/>
      <c r="AN40" s="87"/>
      <c r="AO40" s="87"/>
      <c r="AP40" s="87"/>
      <c r="AQ40" s="87"/>
      <c r="AR40" s="87"/>
      <c r="AS40" s="87"/>
      <c r="AY40" s="146">
        <f>SUM(AE40:AS42)</f>
        <v>0</v>
      </c>
      <c r="AZ40" s="146"/>
      <c r="BA40" s="146"/>
      <c r="BB40" s="146"/>
    </row>
    <row r="41" spans="1:54" ht="4.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2"/>
      <c r="AB41" s="134"/>
      <c r="AC41" s="134"/>
      <c r="AD41" s="3"/>
      <c r="AE41" s="87"/>
      <c r="AF41" s="87"/>
      <c r="AG41" s="87"/>
      <c r="AH41" s="87"/>
      <c r="AI41" s="87"/>
      <c r="AJ41" s="87"/>
      <c r="AK41" s="87"/>
      <c r="AL41" s="87"/>
      <c r="AM41" s="87"/>
      <c r="AN41" s="87"/>
      <c r="AO41" s="87"/>
      <c r="AP41" s="87"/>
      <c r="AQ41" s="87"/>
      <c r="AR41" s="87"/>
      <c r="AS41" s="87"/>
      <c r="AY41" s="146"/>
      <c r="AZ41" s="146"/>
      <c r="BA41" s="146"/>
      <c r="BB41" s="146"/>
    </row>
    <row r="42" spans="1:54" ht="4.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2"/>
      <c r="AB42" s="134"/>
      <c r="AC42" s="134"/>
      <c r="AD42" s="3"/>
      <c r="AE42" s="87"/>
      <c r="AF42" s="87"/>
      <c r="AG42" s="87"/>
      <c r="AH42" s="87"/>
      <c r="AI42" s="87"/>
      <c r="AJ42" s="87"/>
      <c r="AK42" s="87"/>
      <c r="AL42" s="87"/>
      <c r="AM42" s="87"/>
      <c r="AN42" s="87"/>
      <c r="AO42" s="87"/>
      <c r="AP42" s="87"/>
      <c r="AQ42" s="87"/>
      <c r="AR42" s="87"/>
      <c r="AS42" s="87"/>
      <c r="AY42" s="146"/>
      <c r="AZ42" s="146"/>
      <c r="BA42" s="146"/>
      <c r="BB42" s="146"/>
    </row>
    <row r="43" spans="1:51" ht="4.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2"/>
      <c r="AB43" s="13"/>
      <c r="AC43" s="13"/>
      <c r="AD43" s="3"/>
      <c r="AE43" s="5"/>
      <c r="AF43" s="5"/>
      <c r="AG43" s="5"/>
      <c r="AH43" s="5"/>
      <c r="AI43" s="5"/>
      <c r="AJ43" s="5"/>
      <c r="AK43" s="5"/>
      <c r="AL43" s="5"/>
      <c r="AM43" s="5"/>
      <c r="AN43" s="5"/>
      <c r="AO43" s="5"/>
      <c r="AP43" s="5"/>
      <c r="AQ43" s="5"/>
      <c r="AR43" s="5"/>
      <c r="AS43" s="5"/>
      <c r="AU43" s="4"/>
      <c r="AV43" s="4"/>
      <c r="AW43" s="4"/>
      <c r="AX43" s="4"/>
      <c r="AY43" s="4"/>
    </row>
    <row r="44" spans="1:59" ht="4.5" customHeight="1">
      <c r="A44" s="122" t="s">
        <v>0</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2"/>
      <c r="AB44" s="134"/>
      <c r="AC44" s="134"/>
      <c r="AD44" s="3"/>
      <c r="AE44" s="87"/>
      <c r="AF44" s="87"/>
      <c r="AG44" s="87"/>
      <c r="AH44" s="87"/>
      <c r="AI44" s="87"/>
      <c r="AJ44" s="87"/>
      <c r="AK44" s="87"/>
      <c r="AL44" s="87"/>
      <c r="AM44" s="87"/>
      <c r="AN44" s="87"/>
      <c r="AO44" s="87"/>
      <c r="AP44" s="87"/>
      <c r="AQ44" s="87"/>
      <c r="AR44" s="87"/>
      <c r="AS44" s="87"/>
      <c r="AY44" s="146">
        <f>SUM(AE44:AS46)</f>
        <v>0</v>
      </c>
      <c r="AZ44" s="146"/>
      <c r="BA44" s="146"/>
      <c r="BB44" s="146"/>
      <c r="BD44" s="147">
        <f>AY40+AY44</f>
        <v>0</v>
      </c>
      <c r="BE44" s="147"/>
      <c r="BF44" s="147"/>
      <c r="BG44" s="147"/>
    </row>
    <row r="45" spans="1:59" ht="4.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2"/>
      <c r="AB45" s="134"/>
      <c r="AC45" s="134"/>
      <c r="AD45" s="3"/>
      <c r="AE45" s="87"/>
      <c r="AF45" s="87"/>
      <c r="AG45" s="87"/>
      <c r="AH45" s="87"/>
      <c r="AI45" s="87"/>
      <c r="AJ45" s="87"/>
      <c r="AK45" s="87"/>
      <c r="AL45" s="87"/>
      <c r="AM45" s="87"/>
      <c r="AN45" s="87"/>
      <c r="AO45" s="87"/>
      <c r="AP45" s="87"/>
      <c r="AQ45" s="87"/>
      <c r="AR45" s="87"/>
      <c r="AS45" s="87"/>
      <c r="AY45" s="146"/>
      <c r="AZ45" s="146"/>
      <c r="BA45" s="146"/>
      <c r="BB45" s="146"/>
      <c r="BD45" s="147"/>
      <c r="BE45" s="147"/>
      <c r="BF45" s="147"/>
      <c r="BG45" s="147"/>
    </row>
    <row r="46" spans="1:59" ht="4.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2"/>
      <c r="AB46" s="134"/>
      <c r="AC46" s="134"/>
      <c r="AD46" s="3"/>
      <c r="AE46" s="87"/>
      <c r="AF46" s="87"/>
      <c r="AG46" s="87"/>
      <c r="AH46" s="87"/>
      <c r="AI46" s="87"/>
      <c r="AJ46" s="87"/>
      <c r="AK46" s="87"/>
      <c r="AL46" s="87"/>
      <c r="AM46" s="87"/>
      <c r="AN46" s="87"/>
      <c r="AO46" s="87"/>
      <c r="AP46" s="87"/>
      <c r="AQ46" s="87"/>
      <c r="AR46" s="87"/>
      <c r="AS46" s="87"/>
      <c r="AY46" s="146"/>
      <c r="AZ46" s="146"/>
      <c r="BA46" s="146"/>
      <c r="BB46" s="146"/>
      <c r="BD46" s="147"/>
      <c r="BE46" s="147"/>
      <c r="BF46" s="147"/>
      <c r="BG46" s="147"/>
    </row>
    <row r="47" spans="1:59" ht="4.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9"/>
      <c r="AC47" s="9"/>
      <c r="AD47" s="9"/>
      <c r="AE47" s="10"/>
      <c r="AF47" s="10"/>
      <c r="AG47" s="10"/>
      <c r="AH47" s="10"/>
      <c r="AI47" s="10"/>
      <c r="AJ47" s="10"/>
      <c r="AK47" s="10"/>
      <c r="AL47" s="10"/>
      <c r="AM47" s="10"/>
      <c r="AN47" s="10"/>
      <c r="AO47" s="10"/>
      <c r="AP47" s="10"/>
      <c r="AQ47" s="10"/>
      <c r="AR47" s="10"/>
      <c r="AS47" s="10"/>
      <c r="AT47" s="11"/>
      <c r="AU47" s="11"/>
      <c r="AV47" s="10"/>
      <c r="AW47" s="10"/>
      <c r="AX47" s="10"/>
      <c r="AY47" s="10"/>
      <c r="AZ47" s="11"/>
      <c r="BA47" s="11"/>
      <c r="BB47" s="12"/>
      <c r="BC47" s="12"/>
      <c r="BD47" s="12"/>
      <c r="BE47" s="12"/>
      <c r="BF47" s="11"/>
      <c r="BG47" s="11"/>
    </row>
    <row r="48" spans="28:30" ht="4.5" customHeight="1">
      <c r="AB48" s="3"/>
      <c r="AC48" s="3"/>
      <c r="AD48" s="3"/>
    </row>
    <row r="49" spans="1:59" ht="4.5" customHeight="1">
      <c r="A49" s="121" t="s">
        <v>3</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M49" s="144" t="s">
        <v>18</v>
      </c>
      <c r="AN49" s="144"/>
      <c r="AO49" s="144"/>
      <c r="AP49" s="144"/>
      <c r="AQ49" s="90" t="s">
        <v>17</v>
      </c>
      <c r="AR49" s="132"/>
      <c r="AS49" s="132"/>
      <c r="AT49" s="132"/>
      <c r="AU49" s="132"/>
      <c r="AV49" s="132"/>
      <c r="AW49" s="132"/>
      <c r="AX49" s="132"/>
      <c r="AY49" s="132"/>
      <c r="AZ49" s="132"/>
      <c r="BA49" s="132"/>
      <c r="BB49" s="132"/>
      <c r="BC49" s="132"/>
      <c r="BD49" s="132"/>
      <c r="BE49" s="132"/>
      <c r="BF49" s="132"/>
      <c r="BG49" s="132"/>
    </row>
    <row r="50" spans="1:59" ht="4.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M50" s="144"/>
      <c r="AN50" s="144"/>
      <c r="AO50" s="144"/>
      <c r="AP50" s="144"/>
      <c r="AQ50" s="91"/>
      <c r="AR50" s="132"/>
      <c r="AS50" s="132"/>
      <c r="AT50" s="132"/>
      <c r="AU50" s="132"/>
      <c r="AV50" s="132"/>
      <c r="AW50" s="132"/>
      <c r="AX50" s="132"/>
      <c r="AY50" s="132"/>
      <c r="AZ50" s="132"/>
      <c r="BA50" s="132"/>
      <c r="BB50" s="132"/>
      <c r="BC50" s="132"/>
      <c r="BD50" s="132"/>
      <c r="BE50" s="132"/>
      <c r="BF50" s="132"/>
      <c r="BG50" s="132"/>
    </row>
    <row r="51" spans="1:59" ht="4.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M51" s="145"/>
      <c r="AN51" s="145"/>
      <c r="AO51" s="145"/>
      <c r="AP51" s="145"/>
      <c r="AQ51" s="91"/>
      <c r="AR51" s="133"/>
      <c r="AS51" s="133"/>
      <c r="AT51" s="133"/>
      <c r="AU51" s="133"/>
      <c r="AV51" s="133"/>
      <c r="AW51" s="133"/>
      <c r="AX51" s="133"/>
      <c r="AY51" s="133"/>
      <c r="AZ51" s="133"/>
      <c r="BA51" s="133"/>
      <c r="BB51" s="133"/>
      <c r="BC51" s="133"/>
      <c r="BD51" s="133"/>
      <c r="BE51" s="133"/>
      <c r="BF51" s="133"/>
      <c r="BG51" s="133"/>
    </row>
    <row r="52" spans="28:42" ht="4.5" customHeight="1">
      <c r="AB52" s="3"/>
      <c r="AC52" s="3"/>
      <c r="AD52" s="3"/>
      <c r="AE52" s="4"/>
      <c r="AF52" s="4"/>
      <c r="AG52" s="4"/>
      <c r="AH52" s="4"/>
      <c r="AI52" s="4"/>
      <c r="AJ52" s="4"/>
      <c r="AK52" s="4"/>
      <c r="AL52" s="4"/>
      <c r="AM52" s="4"/>
      <c r="AO52" s="4"/>
      <c r="AP52" s="4"/>
    </row>
    <row r="53" spans="1:43" ht="4.5" customHeight="1">
      <c r="A53" s="122" t="s">
        <v>4</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2"/>
      <c r="AB53" s="134"/>
      <c r="AC53" s="134"/>
      <c r="AD53" s="3"/>
      <c r="AE53" s="87"/>
      <c r="AF53" s="87"/>
      <c r="AG53" s="87"/>
      <c r="AH53" s="87"/>
      <c r="AI53" s="87"/>
      <c r="AJ53" s="87"/>
      <c r="AK53" s="87"/>
      <c r="AL53" s="87"/>
      <c r="AM53" s="87"/>
      <c r="AN53" s="87"/>
      <c r="AO53" s="87"/>
      <c r="AP53" s="87"/>
      <c r="AQ53" s="4"/>
    </row>
    <row r="54" spans="1:43" ht="4.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2"/>
      <c r="AB54" s="134"/>
      <c r="AC54" s="134"/>
      <c r="AD54" s="3"/>
      <c r="AE54" s="87"/>
      <c r="AF54" s="87"/>
      <c r="AG54" s="87"/>
      <c r="AH54" s="87"/>
      <c r="AI54" s="87"/>
      <c r="AJ54" s="87"/>
      <c r="AK54" s="87"/>
      <c r="AL54" s="87"/>
      <c r="AM54" s="87"/>
      <c r="AN54" s="87"/>
      <c r="AO54" s="87"/>
      <c r="AP54" s="87"/>
      <c r="AQ54" s="4"/>
    </row>
    <row r="55" spans="1:43" ht="4.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2"/>
      <c r="AB55" s="134"/>
      <c r="AC55" s="134"/>
      <c r="AD55" s="3"/>
      <c r="AE55" s="87"/>
      <c r="AF55" s="87"/>
      <c r="AG55" s="87"/>
      <c r="AH55" s="87"/>
      <c r="AI55" s="87"/>
      <c r="AJ55" s="87"/>
      <c r="AK55" s="87"/>
      <c r="AL55" s="87"/>
      <c r="AM55" s="87"/>
      <c r="AN55" s="87"/>
      <c r="AO55" s="87"/>
      <c r="AP55" s="87"/>
      <c r="AQ55" s="4"/>
    </row>
    <row r="56" spans="1:42" ht="4.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B56" s="13"/>
      <c r="AC56" s="13"/>
      <c r="AD56" s="3"/>
      <c r="AE56" s="4"/>
      <c r="AF56" s="4"/>
      <c r="AG56" s="4"/>
      <c r="AH56" s="4"/>
      <c r="AI56" s="4"/>
      <c r="AJ56" s="4"/>
      <c r="AK56" s="4"/>
      <c r="AL56" s="4"/>
      <c r="AM56" s="4"/>
      <c r="AO56" s="4"/>
      <c r="AP56" s="4"/>
    </row>
    <row r="57" spans="1:54" ht="4.5" customHeight="1">
      <c r="A57" s="122" t="s">
        <v>28</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2"/>
      <c r="AB57" s="134"/>
      <c r="AC57" s="134"/>
      <c r="AD57" s="3"/>
      <c r="AE57" s="87"/>
      <c r="AF57" s="87"/>
      <c r="AG57" s="87"/>
      <c r="AH57" s="87"/>
      <c r="AI57" s="87"/>
      <c r="AJ57" s="87"/>
      <c r="AK57" s="87"/>
      <c r="AL57" s="87"/>
      <c r="AM57" s="87"/>
      <c r="AN57" s="6"/>
      <c r="AO57" s="87"/>
      <c r="AP57" s="87"/>
      <c r="AQ57" s="87"/>
      <c r="AR57" s="87"/>
      <c r="AS57" s="87"/>
      <c r="AT57" s="87"/>
      <c r="AU57" s="87"/>
      <c r="AV57" s="87"/>
      <c r="AW57" s="87"/>
      <c r="AY57" s="111">
        <f>AE57+AH57+AK57+AO57+AR57+AU57</f>
        <v>0</v>
      </c>
      <c r="AZ57" s="112"/>
      <c r="BA57" s="112"/>
      <c r="BB57" s="113"/>
    </row>
    <row r="58" spans="1:54" ht="4.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2"/>
      <c r="AB58" s="134"/>
      <c r="AC58" s="134"/>
      <c r="AD58" s="3"/>
      <c r="AE58" s="87"/>
      <c r="AF58" s="87"/>
      <c r="AG58" s="87"/>
      <c r="AH58" s="87"/>
      <c r="AI58" s="87"/>
      <c r="AJ58" s="87"/>
      <c r="AK58" s="87"/>
      <c r="AL58" s="87"/>
      <c r="AM58" s="87"/>
      <c r="AN58" s="6"/>
      <c r="AO58" s="87"/>
      <c r="AP58" s="87"/>
      <c r="AQ58" s="87"/>
      <c r="AR58" s="87"/>
      <c r="AS58" s="87"/>
      <c r="AT58" s="87"/>
      <c r="AU58" s="87"/>
      <c r="AV58" s="87"/>
      <c r="AW58" s="87"/>
      <c r="AY58" s="114"/>
      <c r="AZ58" s="115"/>
      <c r="BA58" s="115"/>
      <c r="BB58" s="116"/>
    </row>
    <row r="59" spans="1:54" ht="4.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2"/>
      <c r="AB59" s="134"/>
      <c r="AC59" s="134"/>
      <c r="AD59" s="3"/>
      <c r="AE59" s="87"/>
      <c r="AF59" s="87"/>
      <c r="AG59" s="87"/>
      <c r="AH59" s="87"/>
      <c r="AI59" s="87"/>
      <c r="AJ59" s="87"/>
      <c r="AK59" s="87"/>
      <c r="AL59" s="87"/>
      <c r="AM59" s="87"/>
      <c r="AN59" s="6"/>
      <c r="AO59" s="87"/>
      <c r="AP59" s="87"/>
      <c r="AQ59" s="87"/>
      <c r="AR59" s="87"/>
      <c r="AS59" s="87"/>
      <c r="AT59" s="87"/>
      <c r="AU59" s="87"/>
      <c r="AV59" s="87"/>
      <c r="AW59" s="87"/>
      <c r="AY59" s="117"/>
      <c r="AZ59" s="118"/>
      <c r="BA59" s="118"/>
      <c r="BB59" s="119"/>
    </row>
    <row r="60" spans="1:29" ht="4.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B60" s="14"/>
      <c r="AC60" s="14"/>
    </row>
    <row r="61" spans="1:59" ht="4.5" customHeight="1">
      <c r="A61" s="122" t="s">
        <v>5</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2"/>
      <c r="AB61" s="134"/>
      <c r="AC61" s="134"/>
      <c r="AD61" s="3"/>
      <c r="AE61" s="87"/>
      <c r="AF61" s="87"/>
      <c r="AG61" s="87"/>
      <c r="AH61" s="87"/>
      <c r="AI61" s="87"/>
      <c r="AJ61" s="87"/>
      <c r="AK61" s="87"/>
      <c r="AL61" s="87"/>
      <c r="AM61" s="87"/>
      <c r="AN61" s="6"/>
      <c r="AO61" s="87"/>
      <c r="AP61" s="87"/>
      <c r="AQ61" s="87"/>
      <c r="AR61" s="87"/>
      <c r="AS61" s="87"/>
      <c r="AT61" s="87"/>
      <c r="AU61" s="87"/>
      <c r="AV61" s="87"/>
      <c r="AW61" s="87"/>
      <c r="AY61" s="111">
        <f>AE61+AH61+AK61+AO61+AR61+AU61</f>
        <v>0</v>
      </c>
      <c r="AZ61" s="112"/>
      <c r="BA61" s="112"/>
      <c r="BB61" s="113"/>
      <c r="BD61" s="123">
        <f>AY57+AY61</f>
        <v>0</v>
      </c>
      <c r="BE61" s="124"/>
      <c r="BF61" s="124"/>
      <c r="BG61" s="125"/>
    </row>
    <row r="62" spans="1:59" ht="4.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2"/>
      <c r="AB62" s="134"/>
      <c r="AC62" s="134"/>
      <c r="AD62" s="3"/>
      <c r="AE62" s="87"/>
      <c r="AF62" s="87"/>
      <c r="AG62" s="87"/>
      <c r="AH62" s="87"/>
      <c r="AI62" s="87"/>
      <c r="AJ62" s="87"/>
      <c r="AK62" s="87"/>
      <c r="AL62" s="87"/>
      <c r="AM62" s="87"/>
      <c r="AN62" s="6"/>
      <c r="AO62" s="87"/>
      <c r="AP62" s="87"/>
      <c r="AQ62" s="87"/>
      <c r="AR62" s="87"/>
      <c r="AS62" s="87"/>
      <c r="AT62" s="87"/>
      <c r="AU62" s="87"/>
      <c r="AV62" s="87"/>
      <c r="AW62" s="87"/>
      <c r="AY62" s="114"/>
      <c r="AZ62" s="115"/>
      <c r="BA62" s="115"/>
      <c r="BB62" s="116"/>
      <c r="BD62" s="126"/>
      <c r="BE62" s="127"/>
      <c r="BF62" s="127"/>
      <c r="BG62" s="128"/>
    </row>
    <row r="63" spans="1:59" ht="4.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2"/>
      <c r="AB63" s="134"/>
      <c r="AC63" s="134"/>
      <c r="AD63" s="3"/>
      <c r="AE63" s="87"/>
      <c r="AF63" s="87"/>
      <c r="AG63" s="87"/>
      <c r="AH63" s="87"/>
      <c r="AI63" s="87"/>
      <c r="AJ63" s="87"/>
      <c r="AK63" s="87"/>
      <c r="AL63" s="87"/>
      <c r="AM63" s="87"/>
      <c r="AN63" s="6"/>
      <c r="AO63" s="87"/>
      <c r="AP63" s="87"/>
      <c r="AQ63" s="87"/>
      <c r="AR63" s="87"/>
      <c r="AS63" s="87"/>
      <c r="AT63" s="87"/>
      <c r="AU63" s="87"/>
      <c r="AV63" s="87"/>
      <c r="AW63" s="87"/>
      <c r="AY63" s="117"/>
      <c r="AZ63" s="118"/>
      <c r="BA63" s="118"/>
      <c r="BB63" s="119"/>
      <c r="BD63" s="129"/>
      <c r="BE63" s="130"/>
      <c r="BF63" s="130"/>
      <c r="BG63" s="131"/>
    </row>
    <row r="64" spans="1:59" ht="4.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row>
    <row r="66" spans="1:59" ht="4.5" customHeight="1">
      <c r="A66" s="121" t="s">
        <v>6</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M66" s="144" t="s">
        <v>18</v>
      </c>
      <c r="AN66" s="144"/>
      <c r="AO66" s="144"/>
      <c r="AP66" s="144"/>
      <c r="AQ66" s="90" t="s">
        <v>17</v>
      </c>
      <c r="AR66" s="132"/>
      <c r="AS66" s="132"/>
      <c r="AT66" s="132"/>
      <c r="AU66" s="132"/>
      <c r="AV66" s="132"/>
      <c r="AW66" s="132"/>
      <c r="AX66" s="132"/>
      <c r="AY66" s="132"/>
      <c r="AZ66" s="132"/>
      <c r="BA66" s="132"/>
      <c r="BB66" s="132"/>
      <c r="BC66" s="132"/>
      <c r="BD66" s="132"/>
      <c r="BE66" s="132"/>
      <c r="BF66" s="132"/>
      <c r="BG66" s="132"/>
    </row>
    <row r="67" spans="1:59" ht="4.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M67" s="144"/>
      <c r="AN67" s="144"/>
      <c r="AO67" s="144"/>
      <c r="AP67" s="144"/>
      <c r="AQ67" s="91"/>
      <c r="AR67" s="132"/>
      <c r="AS67" s="132"/>
      <c r="AT67" s="132"/>
      <c r="AU67" s="132"/>
      <c r="AV67" s="132"/>
      <c r="AW67" s="132"/>
      <c r="AX67" s="132"/>
      <c r="AY67" s="132"/>
      <c r="AZ67" s="132"/>
      <c r="BA67" s="132"/>
      <c r="BB67" s="132"/>
      <c r="BC67" s="132"/>
      <c r="BD67" s="132"/>
      <c r="BE67" s="132"/>
      <c r="BF67" s="132"/>
      <c r="BG67" s="132"/>
    </row>
    <row r="68" spans="1:59" ht="4.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M68" s="145"/>
      <c r="AN68" s="145"/>
      <c r="AO68" s="145"/>
      <c r="AP68" s="145"/>
      <c r="AQ68" s="91"/>
      <c r="AR68" s="133"/>
      <c r="AS68" s="133"/>
      <c r="AT68" s="133"/>
      <c r="AU68" s="133"/>
      <c r="AV68" s="133"/>
      <c r="AW68" s="133"/>
      <c r="AX68" s="133"/>
      <c r="AY68" s="133"/>
      <c r="AZ68" s="133"/>
      <c r="BA68" s="133"/>
      <c r="BB68" s="133"/>
      <c r="BC68" s="133"/>
      <c r="BD68" s="133"/>
      <c r="BE68" s="133"/>
      <c r="BF68" s="133"/>
      <c r="BG68" s="133"/>
    </row>
    <row r="69" spans="28:42" ht="4.5" customHeight="1">
      <c r="AB69" s="3"/>
      <c r="AC69" s="3"/>
      <c r="AD69" s="3"/>
      <c r="AE69" s="4"/>
      <c r="AF69" s="4"/>
      <c r="AG69" s="4"/>
      <c r="AH69" s="4"/>
      <c r="AI69" s="4"/>
      <c r="AJ69" s="4"/>
      <c r="AK69" s="4"/>
      <c r="AL69" s="4"/>
      <c r="AM69" s="4"/>
      <c r="AO69" s="4"/>
      <c r="AP69" s="4"/>
    </row>
    <row r="70" spans="1:40" ht="4.5" customHeight="1">
      <c r="A70" s="122" t="s">
        <v>7</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2"/>
      <c r="AB70" s="134"/>
      <c r="AC70" s="134"/>
      <c r="AD70" s="3"/>
      <c r="AE70" s="87"/>
      <c r="AF70" s="87"/>
      <c r="AG70" s="87"/>
      <c r="AH70" s="87"/>
      <c r="AI70" s="87"/>
      <c r="AJ70" s="87"/>
      <c r="AK70" s="87"/>
      <c r="AL70" s="87"/>
      <c r="AM70" s="87"/>
      <c r="AN70" s="4"/>
    </row>
    <row r="71" spans="1:40" ht="4.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2"/>
      <c r="AB71" s="134"/>
      <c r="AC71" s="134"/>
      <c r="AD71" s="3"/>
      <c r="AE71" s="87"/>
      <c r="AF71" s="87"/>
      <c r="AG71" s="87"/>
      <c r="AH71" s="87"/>
      <c r="AI71" s="87"/>
      <c r="AJ71" s="87"/>
      <c r="AK71" s="87"/>
      <c r="AL71" s="87"/>
      <c r="AM71" s="87"/>
      <c r="AN71" s="4"/>
    </row>
    <row r="72" spans="1:40" ht="4.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2"/>
      <c r="AB72" s="134"/>
      <c r="AC72" s="134"/>
      <c r="AD72" s="3"/>
      <c r="AE72" s="87"/>
      <c r="AF72" s="87"/>
      <c r="AG72" s="87"/>
      <c r="AH72" s="87"/>
      <c r="AI72" s="87"/>
      <c r="AJ72" s="87"/>
      <c r="AK72" s="87"/>
      <c r="AL72" s="87"/>
      <c r="AM72" s="87"/>
      <c r="AN72" s="4"/>
    </row>
    <row r="73" spans="1:42" ht="4.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B73" s="13"/>
      <c r="AC73" s="13"/>
      <c r="AD73" s="3"/>
      <c r="AE73" s="4"/>
      <c r="AF73" s="4"/>
      <c r="AG73" s="4"/>
      <c r="AH73" s="4"/>
      <c r="AI73" s="4"/>
      <c r="AJ73" s="4"/>
      <c r="AK73" s="4"/>
      <c r="AL73" s="4"/>
      <c r="AM73" s="4"/>
      <c r="AO73" s="4"/>
      <c r="AP73" s="4"/>
    </row>
    <row r="74" spans="1:54" ht="4.5" customHeight="1">
      <c r="A74" s="122" t="s">
        <v>1</v>
      </c>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2"/>
      <c r="AB74" s="134"/>
      <c r="AC74" s="134"/>
      <c r="AD74" s="3"/>
      <c r="AE74" s="87"/>
      <c r="AF74" s="87"/>
      <c r="AG74" s="87"/>
      <c r="AH74" s="87"/>
      <c r="AI74" s="87"/>
      <c r="AJ74" s="87"/>
      <c r="AK74" s="87"/>
      <c r="AL74" s="87"/>
      <c r="AM74" s="87"/>
      <c r="AN74" s="87"/>
      <c r="AO74" s="87"/>
      <c r="AP74" s="87"/>
      <c r="AQ74" s="87"/>
      <c r="AR74" s="87"/>
      <c r="AS74" s="87"/>
      <c r="AT74" s="87"/>
      <c r="AU74" s="87"/>
      <c r="AV74" s="87"/>
      <c r="AY74" s="111">
        <f>SUM(AE74:AV76)</f>
        <v>0</v>
      </c>
      <c r="AZ74" s="112"/>
      <c r="BA74" s="112"/>
      <c r="BB74" s="113"/>
    </row>
    <row r="75" spans="1:54" ht="4.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2"/>
      <c r="AB75" s="134"/>
      <c r="AC75" s="134"/>
      <c r="AD75" s="3"/>
      <c r="AE75" s="87"/>
      <c r="AF75" s="87"/>
      <c r="AG75" s="87"/>
      <c r="AH75" s="87"/>
      <c r="AI75" s="87"/>
      <c r="AJ75" s="87"/>
      <c r="AK75" s="87"/>
      <c r="AL75" s="87"/>
      <c r="AM75" s="87"/>
      <c r="AN75" s="87"/>
      <c r="AO75" s="87"/>
      <c r="AP75" s="87"/>
      <c r="AQ75" s="87"/>
      <c r="AR75" s="87"/>
      <c r="AS75" s="87"/>
      <c r="AT75" s="87"/>
      <c r="AU75" s="87"/>
      <c r="AV75" s="87"/>
      <c r="AY75" s="114"/>
      <c r="AZ75" s="115"/>
      <c r="BA75" s="115"/>
      <c r="BB75" s="116"/>
    </row>
    <row r="76" spans="1:54" ht="4.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2"/>
      <c r="AB76" s="134"/>
      <c r="AC76" s="134"/>
      <c r="AD76" s="3"/>
      <c r="AE76" s="87"/>
      <c r="AF76" s="87"/>
      <c r="AG76" s="87"/>
      <c r="AH76" s="87"/>
      <c r="AI76" s="87"/>
      <c r="AJ76" s="87"/>
      <c r="AK76" s="87"/>
      <c r="AL76" s="87"/>
      <c r="AM76" s="87"/>
      <c r="AN76" s="87"/>
      <c r="AO76" s="87"/>
      <c r="AP76" s="87"/>
      <c r="AQ76" s="87"/>
      <c r="AR76" s="87"/>
      <c r="AS76" s="87"/>
      <c r="AT76" s="87"/>
      <c r="AU76" s="87"/>
      <c r="AV76" s="87"/>
      <c r="AY76" s="117"/>
      <c r="AZ76" s="118"/>
      <c r="BA76" s="118"/>
      <c r="BB76" s="119"/>
    </row>
    <row r="77" spans="1:29" ht="4.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B77" s="14"/>
      <c r="AC77" s="14"/>
    </row>
    <row r="78" spans="1:59" ht="4.5" customHeight="1">
      <c r="A78" s="122" t="s">
        <v>22</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2"/>
      <c r="AB78" s="134"/>
      <c r="AC78" s="134"/>
      <c r="AD78" s="3"/>
      <c r="AE78" s="87"/>
      <c r="AF78" s="87"/>
      <c r="AG78" s="87"/>
      <c r="AH78" s="87"/>
      <c r="AI78" s="87"/>
      <c r="AJ78" s="87"/>
      <c r="AK78" s="87"/>
      <c r="AL78" s="87"/>
      <c r="AM78" s="87"/>
      <c r="AN78" s="6"/>
      <c r="AO78" s="87"/>
      <c r="AP78" s="87"/>
      <c r="AQ78" s="87"/>
      <c r="AR78" s="87"/>
      <c r="AS78" s="87"/>
      <c r="AT78" s="87"/>
      <c r="AU78" s="87"/>
      <c r="AV78" s="87"/>
      <c r="AW78" s="87"/>
      <c r="AY78" s="111">
        <f>AE78+AH78+AK78+AO78+AR78+AU78</f>
        <v>0</v>
      </c>
      <c r="AZ78" s="112"/>
      <c r="BA78" s="112"/>
      <c r="BB78" s="113"/>
      <c r="BD78" s="123">
        <f>AY74+AY78</f>
        <v>0</v>
      </c>
      <c r="BE78" s="124"/>
      <c r="BF78" s="124"/>
      <c r="BG78" s="125"/>
    </row>
    <row r="79" spans="1:59" ht="4.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2"/>
      <c r="AB79" s="134"/>
      <c r="AC79" s="134"/>
      <c r="AD79" s="3"/>
      <c r="AE79" s="87"/>
      <c r="AF79" s="87"/>
      <c r="AG79" s="87"/>
      <c r="AH79" s="87"/>
      <c r="AI79" s="87"/>
      <c r="AJ79" s="87"/>
      <c r="AK79" s="87"/>
      <c r="AL79" s="87"/>
      <c r="AM79" s="87"/>
      <c r="AN79" s="6"/>
      <c r="AO79" s="87"/>
      <c r="AP79" s="87"/>
      <c r="AQ79" s="87"/>
      <c r="AR79" s="87"/>
      <c r="AS79" s="87"/>
      <c r="AT79" s="87"/>
      <c r="AU79" s="87"/>
      <c r="AV79" s="87"/>
      <c r="AW79" s="87"/>
      <c r="AY79" s="114"/>
      <c r="AZ79" s="115"/>
      <c r="BA79" s="115"/>
      <c r="BB79" s="116"/>
      <c r="BD79" s="126"/>
      <c r="BE79" s="127"/>
      <c r="BF79" s="127"/>
      <c r="BG79" s="128"/>
    </row>
    <row r="80" spans="1:59" ht="4.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2"/>
      <c r="AB80" s="134"/>
      <c r="AC80" s="134"/>
      <c r="AD80" s="3"/>
      <c r="AE80" s="87"/>
      <c r="AF80" s="87"/>
      <c r="AG80" s="87"/>
      <c r="AH80" s="87"/>
      <c r="AI80" s="87"/>
      <c r="AJ80" s="87"/>
      <c r="AK80" s="87"/>
      <c r="AL80" s="87"/>
      <c r="AM80" s="87"/>
      <c r="AN80" s="6"/>
      <c r="AO80" s="87"/>
      <c r="AP80" s="87"/>
      <c r="AQ80" s="87"/>
      <c r="AR80" s="87"/>
      <c r="AS80" s="87"/>
      <c r="AT80" s="87"/>
      <c r="AU80" s="87"/>
      <c r="AV80" s="87"/>
      <c r="AW80" s="87"/>
      <c r="AY80" s="117"/>
      <c r="AZ80" s="118"/>
      <c r="BA80" s="118"/>
      <c r="BB80" s="119"/>
      <c r="BD80" s="129"/>
      <c r="BE80" s="130"/>
      <c r="BF80" s="130"/>
      <c r="BG80" s="131"/>
    </row>
    <row r="81" spans="1:59" ht="4.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row>
    <row r="83" spans="1:59" ht="4.5" customHeight="1">
      <c r="A83" s="121" t="s">
        <v>32</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M83" s="144" t="s">
        <v>18</v>
      </c>
      <c r="AN83" s="144"/>
      <c r="AO83" s="144"/>
      <c r="AP83" s="144"/>
      <c r="AQ83" s="90" t="s">
        <v>17</v>
      </c>
      <c r="AR83" s="132"/>
      <c r="AS83" s="132"/>
      <c r="AT83" s="132"/>
      <c r="AU83" s="132"/>
      <c r="AV83" s="132"/>
      <c r="AW83" s="132"/>
      <c r="AX83" s="132"/>
      <c r="AY83" s="132"/>
      <c r="AZ83" s="132"/>
      <c r="BA83" s="132"/>
      <c r="BB83" s="132"/>
      <c r="BC83" s="132"/>
      <c r="BD83" s="132"/>
      <c r="BE83" s="132"/>
      <c r="BF83" s="132"/>
      <c r="BG83" s="132"/>
    </row>
    <row r="84" spans="1:59" ht="4.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M84" s="144"/>
      <c r="AN84" s="144"/>
      <c r="AO84" s="144"/>
      <c r="AP84" s="144"/>
      <c r="AQ84" s="91"/>
      <c r="AR84" s="132"/>
      <c r="AS84" s="132"/>
      <c r="AT84" s="132"/>
      <c r="AU84" s="132"/>
      <c r="AV84" s="132"/>
      <c r="AW84" s="132"/>
      <c r="AX84" s="132"/>
      <c r="AY84" s="132"/>
      <c r="AZ84" s="132"/>
      <c r="BA84" s="132"/>
      <c r="BB84" s="132"/>
      <c r="BC84" s="132"/>
      <c r="BD84" s="132"/>
      <c r="BE84" s="132"/>
      <c r="BF84" s="132"/>
      <c r="BG84" s="132"/>
    </row>
    <row r="85" spans="1:59" ht="4.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M85" s="145"/>
      <c r="AN85" s="145"/>
      <c r="AO85" s="145"/>
      <c r="AP85" s="145"/>
      <c r="AQ85" s="91"/>
      <c r="AR85" s="133"/>
      <c r="AS85" s="133"/>
      <c r="AT85" s="133"/>
      <c r="AU85" s="133"/>
      <c r="AV85" s="133"/>
      <c r="AW85" s="133"/>
      <c r="AX85" s="133"/>
      <c r="AY85" s="133"/>
      <c r="AZ85" s="133"/>
      <c r="BA85" s="133"/>
      <c r="BB85" s="133"/>
      <c r="BC85" s="133"/>
      <c r="BD85" s="133"/>
      <c r="BE85" s="133"/>
      <c r="BF85" s="133"/>
      <c r="BG85" s="133"/>
    </row>
    <row r="86" spans="28:42" ht="4.5" customHeight="1">
      <c r="AB86" s="3"/>
      <c r="AC86" s="3"/>
      <c r="AD86" s="3"/>
      <c r="AE86" s="4"/>
      <c r="AF86" s="4"/>
      <c r="AG86" s="4"/>
      <c r="AH86" s="4"/>
      <c r="AI86" s="4"/>
      <c r="AJ86" s="4"/>
      <c r="AK86" s="4"/>
      <c r="AL86" s="4"/>
      <c r="AM86" s="4"/>
      <c r="AO86" s="4"/>
      <c r="AP86" s="4"/>
    </row>
    <row r="87" spans="1:40" ht="4.5" customHeight="1">
      <c r="A87" s="122" t="s">
        <v>8</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2"/>
      <c r="AB87" s="134"/>
      <c r="AC87" s="134"/>
      <c r="AD87" s="3"/>
      <c r="AE87" s="87"/>
      <c r="AF87" s="87"/>
      <c r="AG87" s="87"/>
      <c r="AH87" s="87"/>
      <c r="AI87" s="87"/>
      <c r="AJ87" s="87"/>
      <c r="AK87" s="87"/>
      <c r="AL87" s="87"/>
      <c r="AM87" s="87"/>
      <c r="AN87" s="4"/>
    </row>
    <row r="88" spans="1:40" ht="4.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2"/>
      <c r="AB88" s="134"/>
      <c r="AC88" s="134"/>
      <c r="AD88" s="3"/>
      <c r="AE88" s="87"/>
      <c r="AF88" s="87"/>
      <c r="AG88" s="87"/>
      <c r="AH88" s="87"/>
      <c r="AI88" s="87"/>
      <c r="AJ88" s="87"/>
      <c r="AK88" s="87"/>
      <c r="AL88" s="87"/>
      <c r="AM88" s="87"/>
      <c r="AN88" s="4"/>
    </row>
    <row r="89" spans="1:40" ht="4.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2"/>
      <c r="AB89" s="134"/>
      <c r="AC89" s="134"/>
      <c r="AD89" s="3"/>
      <c r="AE89" s="87"/>
      <c r="AF89" s="87"/>
      <c r="AG89" s="87"/>
      <c r="AH89" s="87"/>
      <c r="AI89" s="87"/>
      <c r="AJ89" s="87"/>
      <c r="AK89" s="87"/>
      <c r="AL89" s="87"/>
      <c r="AM89" s="87"/>
      <c r="AN89" s="4"/>
    </row>
    <row r="90" spans="1:42" ht="4.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B90" s="13"/>
      <c r="AC90" s="13"/>
      <c r="AD90" s="3"/>
      <c r="AE90" s="4"/>
      <c r="AF90" s="4"/>
      <c r="AG90" s="4"/>
      <c r="AH90" s="4"/>
      <c r="AI90" s="4"/>
      <c r="AJ90" s="4"/>
      <c r="AK90" s="4"/>
      <c r="AL90" s="4"/>
      <c r="AM90" s="4"/>
      <c r="AO90" s="4"/>
      <c r="AP90" s="4"/>
    </row>
    <row r="91" spans="1:51" ht="4.5" customHeight="1">
      <c r="A91" s="122" t="s">
        <v>31</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2"/>
      <c r="AB91" s="134"/>
      <c r="AC91" s="134"/>
      <c r="AD91" s="3"/>
      <c r="AE91" s="87"/>
      <c r="AF91" s="87"/>
      <c r="AG91" s="87"/>
      <c r="AH91" s="87"/>
      <c r="AI91" s="87"/>
      <c r="AJ91" s="87"/>
      <c r="AK91" s="87"/>
      <c r="AL91" s="87"/>
      <c r="AM91" s="87"/>
      <c r="AN91" s="87"/>
      <c r="AO91" s="87"/>
      <c r="AP91" s="87"/>
      <c r="AQ91" s="87"/>
      <c r="AR91" s="87"/>
      <c r="AS91" s="87"/>
      <c r="AV91" s="115"/>
      <c r="AW91" s="115"/>
      <c r="AX91" s="115"/>
      <c r="AY91" s="115"/>
    </row>
    <row r="92" spans="1:51" ht="4.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2"/>
      <c r="AB92" s="134"/>
      <c r="AC92" s="134"/>
      <c r="AD92" s="3"/>
      <c r="AE92" s="87"/>
      <c r="AF92" s="87"/>
      <c r="AG92" s="87"/>
      <c r="AH92" s="87"/>
      <c r="AI92" s="87"/>
      <c r="AJ92" s="87"/>
      <c r="AK92" s="87"/>
      <c r="AL92" s="87"/>
      <c r="AM92" s="87"/>
      <c r="AN92" s="87"/>
      <c r="AO92" s="87"/>
      <c r="AP92" s="87"/>
      <c r="AQ92" s="87"/>
      <c r="AR92" s="87"/>
      <c r="AS92" s="87"/>
      <c r="AV92" s="115"/>
      <c r="AW92" s="115"/>
      <c r="AX92" s="115"/>
      <c r="AY92" s="115"/>
    </row>
    <row r="93" spans="1:51" ht="4.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2"/>
      <c r="AB93" s="134"/>
      <c r="AC93" s="134"/>
      <c r="AD93" s="3"/>
      <c r="AE93" s="87"/>
      <c r="AF93" s="87"/>
      <c r="AG93" s="87"/>
      <c r="AH93" s="87"/>
      <c r="AI93" s="87"/>
      <c r="AJ93" s="87"/>
      <c r="AK93" s="87"/>
      <c r="AL93" s="87"/>
      <c r="AM93" s="87"/>
      <c r="AN93" s="87"/>
      <c r="AO93" s="87"/>
      <c r="AP93" s="87"/>
      <c r="AQ93" s="87"/>
      <c r="AR93" s="87"/>
      <c r="AS93" s="87"/>
      <c r="AV93" s="115"/>
      <c r="AW93" s="115"/>
      <c r="AX93" s="115"/>
      <c r="AY93" s="115"/>
    </row>
    <row r="94" spans="1:29" ht="4.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B94" s="14"/>
      <c r="AC94" s="14"/>
    </row>
    <row r="95" spans="1:54" ht="4.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2"/>
      <c r="AB95" s="134"/>
      <c r="AC95" s="134"/>
      <c r="AD95" s="3"/>
      <c r="AE95" s="135"/>
      <c r="AF95" s="136"/>
      <c r="AG95" s="137"/>
      <c r="AH95" s="135"/>
      <c r="AI95" s="136"/>
      <c r="AJ95" s="137"/>
      <c r="AK95" s="135"/>
      <c r="AL95" s="136"/>
      <c r="AM95" s="137"/>
      <c r="AN95" s="135"/>
      <c r="AO95" s="136"/>
      <c r="AP95" s="137"/>
      <c r="AQ95" s="135"/>
      <c r="AR95" s="136"/>
      <c r="AS95" s="137"/>
      <c r="AV95" s="115"/>
      <c r="AY95" s="111">
        <f>SUM(AE95:AV97)+SUM(AE91:AS93)</f>
        <v>0</v>
      </c>
      <c r="AZ95" s="112"/>
      <c r="BA95" s="112"/>
      <c r="BB95" s="113"/>
    </row>
    <row r="96" spans="1:54" ht="4.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2"/>
      <c r="AB96" s="134"/>
      <c r="AC96" s="134"/>
      <c r="AD96" s="3"/>
      <c r="AE96" s="138"/>
      <c r="AF96" s="139"/>
      <c r="AG96" s="140"/>
      <c r="AH96" s="138"/>
      <c r="AI96" s="139"/>
      <c r="AJ96" s="140"/>
      <c r="AK96" s="138"/>
      <c r="AL96" s="139"/>
      <c r="AM96" s="140"/>
      <c r="AN96" s="138"/>
      <c r="AO96" s="139"/>
      <c r="AP96" s="140"/>
      <c r="AQ96" s="138"/>
      <c r="AR96" s="139"/>
      <c r="AS96" s="140"/>
      <c r="AV96" s="115"/>
      <c r="AY96" s="114"/>
      <c r="AZ96" s="115"/>
      <c r="BA96" s="115"/>
      <c r="BB96" s="116"/>
    </row>
    <row r="97" spans="1:54" ht="4.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2"/>
      <c r="AB97" s="134"/>
      <c r="AC97" s="134"/>
      <c r="AD97" s="3"/>
      <c r="AE97" s="141"/>
      <c r="AF97" s="142"/>
      <c r="AG97" s="143"/>
      <c r="AH97" s="141"/>
      <c r="AI97" s="142"/>
      <c r="AJ97" s="143"/>
      <c r="AK97" s="141"/>
      <c r="AL97" s="142"/>
      <c r="AM97" s="143"/>
      <c r="AN97" s="141"/>
      <c r="AO97" s="142"/>
      <c r="AP97" s="143"/>
      <c r="AQ97" s="141"/>
      <c r="AR97" s="142"/>
      <c r="AS97" s="143"/>
      <c r="AV97" s="115"/>
      <c r="AY97" s="117"/>
      <c r="AZ97" s="118"/>
      <c r="BA97" s="118"/>
      <c r="BB97" s="119"/>
    </row>
    <row r="98" spans="1:42" ht="4.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B98" s="13"/>
      <c r="AC98" s="13"/>
      <c r="AD98" s="3"/>
      <c r="AE98" s="4"/>
      <c r="AF98" s="4"/>
      <c r="AG98" s="4"/>
      <c r="AH98" s="4"/>
      <c r="AI98" s="4"/>
      <c r="AJ98" s="4"/>
      <c r="AK98" s="4"/>
      <c r="AL98" s="4"/>
      <c r="AM98" s="4"/>
      <c r="AO98" s="4"/>
      <c r="AP98" s="4"/>
    </row>
    <row r="99" spans="1:59" ht="4.5" customHeight="1">
      <c r="A99" s="122" t="s">
        <v>30</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2"/>
      <c r="AB99" s="134"/>
      <c r="AC99" s="134"/>
      <c r="AD99" s="3"/>
      <c r="AE99" s="87"/>
      <c r="AF99" s="87"/>
      <c r="AG99" s="87"/>
      <c r="AH99" s="87"/>
      <c r="AI99" s="87"/>
      <c r="AJ99" s="87"/>
      <c r="AK99" s="87"/>
      <c r="AL99" s="87"/>
      <c r="AM99" s="87"/>
      <c r="AN99" s="87"/>
      <c r="AO99" s="87"/>
      <c r="AP99" s="87"/>
      <c r="AQ99" s="135"/>
      <c r="AR99" s="136"/>
      <c r="AS99" s="137"/>
      <c r="AT99" s="115"/>
      <c r="AU99" s="115"/>
      <c r="AV99" s="115"/>
      <c r="AW99" s="115"/>
      <c r="AY99" s="111">
        <f>SUM(AE99:AS101)</f>
        <v>0</v>
      </c>
      <c r="AZ99" s="112"/>
      <c r="BA99" s="112"/>
      <c r="BB99" s="113"/>
      <c r="BD99" s="123">
        <f>AY95+AY99</f>
        <v>0</v>
      </c>
      <c r="BE99" s="124"/>
      <c r="BF99" s="124"/>
      <c r="BG99" s="125"/>
    </row>
    <row r="100" spans="1:59" ht="4.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2"/>
      <c r="AB100" s="134"/>
      <c r="AC100" s="134"/>
      <c r="AD100" s="3"/>
      <c r="AE100" s="87"/>
      <c r="AF100" s="87"/>
      <c r="AG100" s="87"/>
      <c r="AH100" s="87"/>
      <c r="AI100" s="87"/>
      <c r="AJ100" s="87"/>
      <c r="AK100" s="87"/>
      <c r="AL100" s="87"/>
      <c r="AM100" s="87"/>
      <c r="AN100" s="87"/>
      <c r="AO100" s="87"/>
      <c r="AP100" s="87"/>
      <c r="AQ100" s="138"/>
      <c r="AR100" s="139"/>
      <c r="AS100" s="140"/>
      <c r="AT100" s="115"/>
      <c r="AU100" s="115"/>
      <c r="AV100" s="115"/>
      <c r="AW100" s="115"/>
      <c r="AY100" s="114"/>
      <c r="AZ100" s="115"/>
      <c r="BA100" s="115"/>
      <c r="BB100" s="116"/>
      <c r="BD100" s="126"/>
      <c r="BE100" s="127"/>
      <c r="BF100" s="127"/>
      <c r="BG100" s="128"/>
    </row>
    <row r="101" spans="1:59" ht="4.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2"/>
      <c r="AB101" s="134"/>
      <c r="AC101" s="134"/>
      <c r="AD101" s="3"/>
      <c r="AE101" s="87"/>
      <c r="AF101" s="87"/>
      <c r="AG101" s="87"/>
      <c r="AH101" s="87"/>
      <c r="AI101" s="87"/>
      <c r="AJ101" s="87"/>
      <c r="AK101" s="87"/>
      <c r="AL101" s="87"/>
      <c r="AM101" s="87"/>
      <c r="AN101" s="87"/>
      <c r="AO101" s="87"/>
      <c r="AP101" s="87"/>
      <c r="AQ101" s="141"/>
      <c r="AR101" s="142"/>
      <c r="AS101" s="143"/>
      <c r="AT101" s="115"/>
      <c r="AU101" s="115"/>
      <c r="AV101" s="115"/>
      <c r="AW101" s="115"/>
      <c r="AY101" s="117"/>
      <c r="AZ101" s="118"/>
      <c r="BA101" s="118"/>
      <c r="BB101" s="119"/>
      <c r="BD101" s="129"/>
      <c r="BE101" s="130"/>
      <c r="BF101" s="130"/>
      <c r="BG101" s="131"/>
    </row>
    <row r="102" spans="1:59" ht="4.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4" spans="1:59" ht="4.5" customHeight="1">
      <c r="A104" s="121" t="s">
        <v>106</v>
      </c>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M104" s="144" t="s">
        <v>18</v>
      </c>
      <c r="AN104" s="144"/>
      <c r="AO104" s="144"/>
      <c r="AP104" s="144"/>
      <c r="AQ104" s="90" t="s">
        <v>17</v>
      </c>
      <c r="AR104" s="132"/>
      <c r="AS104" s="132"/>
      <c r="AT104" s="132"/>
      <c r="AU104" s="132"/>
      <c r="AV104" s="132"/>
      <c r="AW104" s="132"/>
      <c r="AX104" s="132"/>
      <c r="AY104" s="132"/>
      <c r="AZ104" s="132"/>
      <c r="BA104" s="132"/>
      <c r="BB104" s="132"/>
      <c r="BC104" s="132"/>
      <c r="BD104" s="132"/>
      <c r="BE104" s="132"/>
      <c r="BF104" s="132"/>
      <c r="BG104" s="132"/>
    </row>
    <row r="105" spans="1:59" ht="4.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M105" s="144"/>
      <c r="AN105" s="144"/>
      <c r="AO105" s="144"/>
      <c r="AP105" s="144"/>
      <c r="AQ105" s="91"/>
      <c r="AR105" s="132"/>
      <c r="AS105" s="132"/>
      <c r="AT105" s="132"/>
      <c r="AU105" s="132"/>
      <c r="AV105" s="132"/>
      <c r="AW105" s="132"/>
      <c r="AX105" s="132"/>
      <c r="AY105" s="132"/>
      <c r="AZ105" s="132"/>
      <c r="BA105" s="132"/>
      <c r="BB105" s="132"/>
      <c r="BC105" s="132"/>
      <c r="BD105" s="132"/>
      <c r="BE105" s="132"/>
      <c r="BF105" s="132"/>
      <c r="BG105" s="132"/>
    </row>
    <row r="106" spans="1:59" ht="4.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M106" s="145"/>
      <c r="AN106" s="145"/>
      <c r="AO106" s="145"/>
      <c r="AP106" s="145"/>
      <c r="AQ106" s="91"/>
      <c r="AR106" s="133"/>
      <c r="AS106" s="133"/>
      <c r="AT106" s="133"/>
      <c r="AU106" s="133"/>
      <c r="AV106" s="133"/>
      <c r="AW106" s="133"/>
      <c r="AX106" s="133"/>
      <c r="AY106" s="133"/>
      <c r="AZ106" s="133"/>
      <c r="BA106" s="133"/>
      <c r="BB106" s="133"/>
      <c r="BC106" s="133"/>
      <c r="BD106" s="133"/>
      <c r="BE106" s="133"/>
      <c r="BF106" s="133"/>
      <c r="BG106" s="133"/>
    </row>
    <row r="107" spans="28:42" ht="4.5" customHeight="1">
      <c r="AB107" s="3"/>
      <c r="AC107" s="3"/>
      <c r="AD107" s="3"/>
      <c r="AE107" s="4"/>
      <c r="AF107" s="4"/>
      <c r="AG107" s="4"/>
      <c r="AH107" s="4"/>
      <c r="AI107" s="4"/>
      <c r="AJ107" s="4"/>
      <c r="AK107" s="4"/>
      <c r="AL107" s="4"/>
      <c r="AM107" s="4"/>
      <c r="AO107" s="4"/>
      <c r="AP107" s="4"/>
    </row>
    <row r="108" spans="1:42" ht="4.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B108" s="13"/>
      <c r="AC108" s="13"/>
      <c r="AD108" s="3"/>
      <c r="AE108" s="4"/>
      <c r="AF108" s="4"/>
      <c r="AG108" s="4"/>
      <c r="AH108" s="4"/>
      <c r="AI108" s="4"/>
      <c r="AJ108" s="4"/>
      <c r="AK108" s="4"/>
      <c r="AL108" s="4"/>
      <c r="AM108" s="4"/>
      <c r="AO108" s="4"/>
      <c r="AP108" s="4"/>
    </row>
    <row r="109" spans="1:40" ht="4.5" customHeight="1">
      <c r="A109" s="122" t="s">
        <v>8</v>
      </c>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2"/>
      <c r="AB109" s="134"/>
      <c r="AC109" s="134"/>
      <c r="AD109" s="3"/>
      <c r="AE109" s="87"/>
      <c r="AF109" s="87"/>
      <c r="AG109" s="87"/>
      <c r="AH109" s="87"/>
      <c r="AI109" s="87"/>
      <c r="AJ109" s="87"/>
      <c r="AK109" s="87"/>
      <c r="AL109" s="87"/>
      <c r="AM109" s="87"/>
      <c r="AN109" s="4"/>
    </row>
    <row r="110" spans="1:40" ht="4.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2"/>
      <c r="AB110" s="134"/>
      <c r="AC110" s="134"/>
      <c r="AD110" s="3"/>
      <c r="AE110" s="87"/>
      <c r="AF110" s="87"/>
      <c r="AG110" s="87"/>
      <c r="AH110" s="87"/>
      <c r="AI110" s="87"/>
      <c r="AJ110" s="87"/>
      <c r="AK110" s="87"/>
      <c r="AL110" s="87"/>
      <c r="AM110" s="87"/>
      <c r="AN110" s="4"/>
    </row>
    <row r="111" spans="1:40" ht="4.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2"/>
      <c r="AB111" s="134"/>
      <c r="AC111" s="134"/>
      <c r="AD111" s="3"/>
      <c r="AE111" s="87"/>
      <c r="AF111" s="87"/>
      <c r="AG111" s="87"/>
      <c r="AH111" s="87"/>
      <c r="AI111" s="87"/>
      <c r="AJ111" s="87"/>
      <c r="AK111" s="87"/>
      <c r="AL111" s="87"/>
      <c r="AM111" s="87"/>
      <c r="AN111" s="4"/>
    </row>
    <row r="112" spans="1:42" ht="4.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B112" s="13"/>
      <c r="AC112" s="13"/>
      <c r="AD112" s="3"/>
      <c r="AE112" s="4"/>
      <c r="AF112" s="4"/>
      <c r="AG112" s="4"/>
      <c r="AH112" s="4"/>
      <c r="AI112" s="4"/>
      <c r="AJ112" s="4"/>
      <c r="AK112" s="4"/>
      <c r="AL112" s="4"/>
      <c r="AM112" s="4"/>
      <c r="AO112" s="4"/>
      <c r="AP112" s="4"/>
    </row>
    <row r="113" spans="1:54" ht="4.5" customHeight="1">
      <c r="A113" s="122" t="s">
        <v>9</v>
      </c>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2"/>
      <c r="AB113" s="134"/>
      <c r="AC113" s="134"/>
      <c r="AD113" s="3"/>
      <c r="AE113" s="87"/>
      <c r="AF113" s="87"/>
      <c r="AG113" s="87"/>
      <c r="AH113" s="87"/>
      <c r="AI113" s="87"/>
      <c r="AJ113" s="87"/>
      <c r="AK113" s="87"/>
      <c r="AL113" s="87"/>
      <c r="AM113" s="87"/>
      <c r="AN113" s="87"/>
      <c r="AO113" s="87"/>
      <c r="AP113" s="87"/>
      <c r="AQ113" s="87"/>
      <c r="AR113" s="87"/>
      <c r="AS113" s="87"/>
      <c r="AT113" s="87"/>
      <c r="AU113" s="87"/>
      <c r="AV113" s="87"/>
      <c r="AY113" s="111">
        <f>SUM(AE113:AV115)</f>
        <v>0</v>
      </c>
      <c r="AZ113" s="112"/>
      <c r="BA113" s="112"/>
      <c r="BB113" s="113"/>
    </row>
    <row r="114" spans="1:54" ht="4.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2"/>
      <c r="AB114" s="134"/>
      <c r="AC114" s="134"/>
      <c r="AD114" s="3"/>
      <c r="AE114" s="87"/>
      <c r="AF114" s="87"/>
      <c r="AG114" s="87"/>
      <c r="AH114" s="87"/>
      <c r="AI114" s="87"/>
      <c r="AJ114" s="87"/>
      <c r="AK114" s="87"/>
      <c r="AL114" s="87"/>
      <c r="AM114" s="87"/>
      <c r="AN114" s="87"/>
      <c r="AO114" s="87"/>
      <c r="AP114" s="87"/>
      <c r="AQ114" s="87"/>
      <c r="AR114" s="87"/>
      <c r="AS114" s="87"/>
      <c r="AT114" s="87"/>
      <c r="AU114" s="87"/>
      <c r="AV114" s="87"/>
      <c r="AY114" s="114"/>
      <c r="AZ114" s="115"/>
      <c r="BA114" s="115"/>
      <c r="BB114" s="116"/>
    </row>
    <row r="115" spans="1:54" ht="4.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2"/>
      <c r="AB115" s="134"/>
      <c r="AC115" s="134"/>
      <c r="AD115" s="3"/>
      <c r="AE115" s="87"/>
      <c r="AF115" s="87"/>
      <c r="AG115" s="87"/>
      <c r="AH115" s="87"/>
      <c r="AI115" s="87"/>
      <c r="AJ115" s="87"/>
      <c r="AK115" s="87"/>
      <c r="AL115" s="87"/>
      <c r="AM115" s="87"/>
      <c r="AN115" s="87"/>
      <c r="AO115" s="87"/>
      <c r="AP115" s="87"/>
      <c r="AQ115" s="87"/>
      <c r="AR115" s="87"/>
      <c r="AS115" s="87"/>
      <c r="AT115" s="87"/>
      <c r="AU115" s="87"/>
      <c r="AV115" s="87"/>
      <c r="AY115" s="117"/>
      <c r="AZ115" s="118"/>
      <c r="BA115" s="118"/>
      <c r="BB115" s="119"/>
    </row>
    <row r="116" spans="1:29" ht="4.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B116" s="134"/>
      <c r="AC116" s="134"/>
    </row>
    <row r="117" spans="1:59" ht="4.5" customHeight="1">
      <c r="A117" s="122" t="s">
        <v>23</v>
      </c>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2"/>
      <c r="AB117" s="134"/>
      <c r="AC117" s="134"/>
      <c r="AD117" s="3"/>
      <c r="AE117" s="87"/>
      <c r="AF117" s="87"/>
      <c r="AG117" s="87"/>
      <c r="AH117" s="87"/>
      <c r="AI117" s="87"/>
      <c r="AJ117" s="87"/>
      <c r="AK117" s="87"/>
      <c r="AL117" s="87"/>
      <c r="AM117" s="87"/>
      <c r="AN117" s="87"/>
      <c r="AO117" s="87"/>
      <c r="AP117" s="87"/>
      <c r="AQ117" s="4"/>
      <c r="AR117" s="4"/>
      <c r="AS117" s="4"/>
      <c r="AT117" s="4"/>
      <c r="AU117" s="4"/>
      <c r="AV117" s="4"/>
      <c r="AW117" s="4"/>
      <c r="AY117" s="111">
        <f>SUM(AE117:AP119)</f>
        <v>0</v>
      </c>
      <c r="AZ117" s="112"/>
      <c r="BA117" s="112"/>
      <c r="BB117" s="113"/>
      <c r="BD117" s="123">
        <f>AY113+AY117</f>
        <v>0</v>
      </c>
      <c r="BE117" s="124"/>
      <c r="BF117" s="124"/>
      <c r="BG117" s="125"/>
    </row>
    <row r="118" spans="1:59" ht="4.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2"/>
      <c r="AB118" s="134"/>
      <c r="AC118" s="134"/>
      <c r="AD118" s="3"/>
      <c r="AE118" s="87"/>
      <c r="AF118" s="87"/>
      <c r="AG118" s="87"/>
      <c r="AH118" s="87"/>
      <c r="AI118" s="87"/>
      <c r="AJ118" s="87"/>
      <c r="AK118" s="87"/>
      <c r="AL118" s="87"/>
      <c r="AM118" s="87"/>
      <c r="AN118" s="87"/>
      <c r="AO118" s="87"/>
      <c r="AP118" s="87"/>
      <c r="AQ118" s="4"/>
      <c r="AR118" s="4"/>
      <c r="AS118" s="4"/>
      <c r="AT118" s="4"/>
      <c r="AU118" s="4"/>
      <c r="AV118" s="4"/>
      <c r="AW118" s="4"/>
      <c r="AY118" s="114"/>
      <c r="AZ118" s="115"/>
      <c r="BA118" s="115"/>
      <c r="BB118" s="116"/>
      <c r="BD118" s="126"/>
      <c r="BE118" s="127"/>
      <c r="BF118" s="127"/>
      <c r="BG118" s="128"/>
    </row>
    <row r="119" spans="1:59" ht="4.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2"/>
      <c r="AB119" s="134"/>
      <c r="AC119" s="134"/>
      <c r="AD119" s="3"/>
      <c r="AE119" s="87"/>
      <c r="AF119" s="87"/>
      <c r="AG119" s="87"/>
      <c r="AH119" s="87"/>
      <c r="AI119" s="87"/>
      <c r="AJ119" s="87"/>
      <c r="AK119" s="87"/>
      <c r="AL119" s="87"/>
      <c r="AM119" s="87"/>
      <c r="AN119" s="87"/>
      <c r="AO119" s="87"/>
      <c r="AP119" s="87"/>
      <c r="AQ119" s="4"/>
      <c r="AR119" s="4"/>
      <c r="AS119" s="4"/>
      <c r="AT119" s="4"/>
      <c r="AU119" s="4"/>
      <c r="AV119" s="4"/>
      <c r="AW119" s="4"/>
      <c r="AY119" s="117"/>
      <c r="AZ119" s="118"/>
      <c r="BA119" s="118"/>
      <c r="BB119" s="119"/>
      <c r="BD119" s="129"/>
      <c r="BE119" s="130"/>
      <c r="BF119" s="130"/>
      <c r="BG119" s="131"/>
    </row>
    <row r="120" spans="1:59" ht="4.5" customHeight="1">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11"/>
      <c r="AB120" s="73"/>
      <c r="AC120" s="73"/>
      <c r="AD120" s="9"/>
      <c r="AE120" s="10"/>
      <c r="AF120" s="10"/>
      <c r="AG120" s="10"/>
      <c r="AH120" s="10"/>
      <c r="AI120" s="10"/>
      <c r="AJ120" s="10"/>
      <c r="AK120" s="10"/>
      <c r="AL120" s="10"/>
      <c r="AM120" s="10"/>
      <c r="AN120" s="11"/>
      <c r="AO120" s="10"/>
      <c r="AP120" s="10"/>
      <c r="AQ120" s="11"/>
      <c r="AR120" s="11"/>
      <c r="AS120" s="11"/>
      <c r="AT120" s="11"/>
      <c r="AU120" s="11"/>
      <c r="AV120" s="11"/>
      <c r="AW120" s="11"/>
      <c r="AX120" s="11"/>
      <c r="AY120" s="11"/>
      <c r="AZ120" s="11"/>
      <c r="BA120" s="11"/>
      <c r="BB120" s="11"/>
      <c r="BC120" s="11"/>
      <c r="BD120" s="11"/>
      <c r="BE120" s="11"/>
      <c r="BF120" s="11"/>
      <c r="BG120" s="11"/>
    </row>
    <row r="122" spans="1:59" ht="4.5" customHeight="1">
      <c r="A122" s="121" t="s">
        <v>10</v>
      </c>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M122" s="144" t="s">
        <v>18</v>
      </c>
      <c r="AN122" s="144"/>
      <c r="AO122" s="144"/>
      <c r="AP122" s="144"/>
      <c r="AQ122" s="90" t="s">
        <v>17</v>
      </c>
      <c r="AR122" s="132"/>
      <c r="AS122" s="132"/>
      <c r="AT122" s="132"/>
      <c r="AU122" s="132"/>
      <c r="AV122" s="132"/>
      <c r="AW122" s="132"/>
      <c r="AX122" s="132"/>
      <c r="AY122" s="132"/>
      <c r="AZ122" s="132"/>
      <c r="BA122" s="132"/>
      <c r="BB122" s="132"/>
      <c r="BC122" s="132"/>
      <c r="BD122" s="132"/>
      <c r="BE122" s="132"/>
      <c r="BF122" s="132"/>
      <c r="BG122" s="132"/>
    </row>
    <row r="123" spans="1:59" ht="4.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M123" s="144"/>
      <c r="AN123" s="144"/>
      <c r="AO123" s="144"/>
      <c r="AP123" s="144"/>
      <c r="AQ123" s="91"/>
      <c r="AR123" s="132"/>
      <c r="AS123" s="132"/>
      <c r="AT123" s="132"/>
      <c r="AU123" s="132"/>
      <c r="AV123" s="132"/>
      <c r="AW123" s="132"/>
      <c r="AX123" s="132"/>
      <c r="AY123" s="132"/>
      <c r="AZ123" s="132"/>
      <c r="BA123" s="132"/>
      <c r="BB123" s="132"/>
      <c r="BC123" s="132"/>
      <c r="BD123" s="132"/>
      <c r="BE123" s="132"/>
      <c r="BF123" s="132"/>
      <c r="BG123" s="132"/>
    </row>
    <row r="124" spans="1:59" ht="4.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M124" s="145"/>
      <c r="AN124" s="145"/>
      <c r="AO124" s="145"/>
      <c r="AP124" s="145"/>
      <c r="AQ124" s="91"/>
      <c r="AR124" s="133"/>
      <c r="AS124" s="133"/>
      <c r="AT124" s="133"/>
      <c r="AU124" s="133"/>
      <c r="AV124" s="133"/>
      <c r="AW124" s="133"/>
      <c r="AX124" s="133"/>
      <c r="AY124" s="133"/>
      <c r="AZ124" s="133"/>
      <c r="BA124" s="133"/>
      <c r="BB124" s="133"/>
      <c r="BC124" s="133"/>
      <c r="BD124" s="133"/>
      <c r="BE124" s="133"/>
      <c r="BF124" s="133"/>
      <c r="BG124" s="133"/>
    </row>
    <row r="125" spans="28:42" ht="4.5" customHeight="1">
      <c r="AB125" s="3"/>
      <c r="AC125" s="3"/>
      <c r="AD125" s="3"/>
      <c r="AE125" s="4"/>
      <c r="AF125" s="4"/>
      <c r="AG125" s="4"/>
      <c r="AH125" s="4"/>
      <c r="AI125" s="4"/>
      <c r="AJ125" s="4"/>
      <c r="AK125" s="4"/>
      <c r="AL125" s="4"/>
      <c r="AM125" s="4"/>
      <c r="AO125" s="4"/>
      <c r="AP125" s="4"/>
    </row>
    <row r="126" spans="1:40" ht="4.5" customHeight="1">
      <c r="A126" s="122" t="s">
        <v>8</v>
      </c>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2"/>
      <c r="AB126" s="134"/>
      <c r="AC126" s="134"/>
      <c r="AD126" s="3"/>
      <c r="AE126" s="87"/>
      <c r="AF126" s="87"/>
      <c r="AG126" s="87"/>
      <c r="AH126" s="87"/>
      <c r="AI126" s="87"/>
      <c r="AJ126" s="87"/>
      <c r="AK126" s="87"/>
      <c r="AL126" s="87"/>
      <c r="AM126" s="87"/>
      <c r="AN126" s="4"/>
    </row>
    <row r="127" spans="1:40" ht="4.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2"/>
      <c r="AB127" s="134"/>
      <c r="AC127" s="134"/>
      <c r="AD127" s="3"/>
      <c r="AE127" s="87"/>
      <c r="AF127" s="87"/>
      <c r="AG127" s="87"/>
      <c r="AH127" s="87"/>
      <c r="AI127" s="87"/>
      <c r="AJ127" s="87"/>
      <c r="AK127" s="87"/>
      <c r="AL127" s="87"/>
      <c r="AM127" s="87"/>
      <c r="AN127" s="4"/>
    </row>
    <row r="128" spans="1:40" ht="4.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2"/>
      <c r="AB128" s="134"/>
      <c r="AC128" s="134"/>
      <c r="AD128" s="3"/>
      <c r="AE128" s="87"/>
      <c r="AF128" s="87"/>
      <c r="AG128" s="87"/>
      <c r="AH128" s="87"/>
      <c r="AI128" s="87"/>
      <c r="AJ128" s="87"/>
      <c r="AK128" s="87"/>
      <c r="AL128" s="87"/>
      <c r="AM128" s="87"/>
      <c r="AN128" s="4"/>
    </row>
    <row r="129" spans="1:42" ht="4.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B129" s="13"/>
      <c r="AC129" s="13"/>
      <c r="AD129" s="3"/>
      <c r="AE129" s="4"/>
      <c r="AF129" s="4"/>
      <c r="AG129" s="4"/>
      <c r="AH129" s="4"/>
      <c r="AI129" s="4"/>
      <c r="AJ129" s="4"/>
      <c r="AK129" s="4"/>
      <c r="AL129" s="4"/>
      <c r="AM129" s="4"/>
      <c r="AO129" s="4"/>
      <c r="AP129" s="4"/>
    </row>
    <row r="130" spans="1:103" ht="4.5" customHeight="1">
      <c r="A130" s="122" t="s">
        <v>9</v>
      </c>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2"/>
      <c r="AB130" s="134"/>
      <c r="AC130" s="134"/>
      <c r="AD130" s="3"/>
      <c r="AE130" s="87"/>
      <c r="AF130" s="87"/>
      <c r="AG130" s="87"/>
      <c r="AH130" s="87"/>
      <c r="AI130" s="87"/>
      <c r="AJ130" s="87"/>
      <c r="AK130" s="87"/>
      <c r="AL130" s="87"/>
      <c r="AM130" s="87"/>
      <c r="AN130" s="87"/>
      <c r="AO130" s="87"/>
      <c r="AP130" s="87"/>
      <c r="AQ130" s="87"/>
      <c r="AR130" s="87"/>
      <c r="AS130" s="87"/>
      <c r="AT130" s="87"/>
      <c r="AU130" s="87"/>
      <c r="AV130" s="87"/>
      <c r="AY130" s="111">
        <f>SUM(AE130:AV132)</f>
        <v>0</v>
      </c>
      <c r="AZ130" s="112"/>
      <c r="BA130" s="112"/>
      <c r="BB130" s="113"/>
      <c r="BO130" s="121"/>
      <c r="BP130" s="121"/>
      <c r="BQ130" s="121"/>
      <c r="BR130" s="121"/>
      <c r="BS130" s="121"/>
      <c r="BT130" s="121"/>
      <c r="BU130" s="121"/>
      <c r="BV130" s="121"/>
      <c r="BW130" s="121"/>
      <c r="BX130" s="121"/>
      <c r="BY130" s="121"/>
      <c r="BZ130" s="121"/>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row>
    <row r="131" spans="1:103" ht="4.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2"/>
      <c r="AB131" s="134"/>
      <c r="AC131" s="134"/>
      <c r="AD131" s="3"/>
      <c r="AE131" s="87"/>
      <c r="AF131" s="87"/>
      <c r="AG131" s="87"/>
      <c r="AH131" s="87"/>
      <c r="AI131" s="87"/>
      <c r="AJ131" s="87"/>
      <c r="AK131" s="87"/>
      <c r="AL131" s="87"/>
      <c r="AM131" s="87"/>
      <c r="AN131" s="87"/>
      <c r="AO131" s="87"/>
      <c r="AP131" s="87"/>
      <c r="AQ131" s="87"/>
      <c r="AR131" s="87"/>
      <c r="AS131" s="87"/>
      <c r="AT131" s="87"/>
      <c r="AU131" s="87"/>
      <c r="AV131" s="87"/>
      <c r="AY131" s="114"/>
      <c r="AZ131" s="115"/>
      <c r="BA131" s="115"/>
      <c r="BB131" s="116"/>
      <c r="BO131" s="121"/>
      <c r="BP131" s="121"/>
      <c r="BQ131" s="121"/>
      <c r="BR131" s="121"/>
      <c r="BS131" s="121"/>
      <c r="BT131" s="121"/>
      <c r="BU131" s="121"/>
      <c r="BV131" s="121"/>
      <c r="BW131" s="121"/>
      <c r="BX131" s="121"/>
      <c r="BY131" s="121"/>
      <c r="BZ131" s="12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row>
    <row r="132" spans="1:103" ht="4.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2"/>
      <c r="AB132" s="134"/>
      <c r="AC132" s="134"/>
      <c r="AD132" s="3"/>
      <c r="AE132" s="87"/>
      <c r="AF132" s="87"/>
      <c r="AG132" s="87"/>
      <c r="AH132" s="87"/>
      <c r="AI132" s="87"/>
      <c r="AJ132" s="87"/>
      <c r="AK132" s="87"/>
      <c r="AL132" s="87"/>
      <c r="AM132" s="87"/>
      <c r="AN132" s="87"/>
      <c r="AO132" s="87"/>
      <c r="AP132" s="87"/>
      <c r="AQ132" s="87"/>
      <c r="AR132" s="87"/>
      <c r="AS132" s="87"/>
      <c r="AT132" s="87"/>
      <c r="AU132" s="87"/>
      <c r="AV132" s="87"/>
      <c r="AY132" s="117"/>
      <c r="AZ132" s="118"/>
      <c r="BA132" s="118"/>
      <c r="BB132" s="119"/>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row>
    <row r="133" spans="1:29" ht="4.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B133" s="134"/>
      <c r="AC133" s="134"/>
    </row>
    <row r="134" spans="1:59" ht="4.5" customHeight="1">
      <c r="A134" s="122" t="s">
        <v>23</v>
      </c>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2"/>
      <c r="AB134" s="134"/>
      <c r="AC134" s="134"/>
      <c r="AD134" s="3"/>
      <c r="AE134" s="87"/>
      <c r="AF134" s="87"/>
      <c r="AG134" s="87"/>
      <c r="AH134" s="87"/>
      <c r="AI134" s="87"/>
      <c r="AJ134" s="87"/>
      <c r="AK134" s="87"/>
      <c r="AL134" s="87"/>
      <c r="AM134" s="87"/>
      <c r="AN134" s="87"/>
      <c r="AO134" s="87"/>
      <c r="AP134" s="87"/>
      <c r="AQ134" s="4"/>
      <c r="AR134" s="4"/>
      <c r="AS134" s="4"/>
      <c r="AT134" s="4"/>
      <c r="AU134" s="4"/>
      <c r="AV134" s="4"/>
      <c r="AW134" s="4"/>
      <c r="AY134" s="111">
        <f>SUM(AE134:AP136)</f>
        <v>0</v>
      </c>
      <c r="AZ134" s="112"/>
      <c r="BA134" s="112"/>
      <c r="BB134" s="113"/>
      <c r="BD134" s="123">
        <f>AY130+AY134</f>
        <v>0</v>
      </c>
      <c r="BE134" s="124"/>
      <c r="BF134" s="124"/>
      <c r="BG134" s="125"/>
    </row>
    <row r="135" spans="1:59" ht="4.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2"/>
      <c r="AB135" s="134"/>
      <c r="AC135" s="134"/>
      <c r="AD135" s="3"/>
      <c r="AE135" s="87"/>
      <c r="AF135" s="87"/>
      <c r="AG135" s="87"/>
      <c r="AH135" s="87"/>
      <c r="AI135" s="87"/>
      <c r="AJ135" s="87"/>
      <c r="AK135" s="87"/>
      <c r="AL135" s="87"/>
      <c r="AM135" s="87"/>
      <c r="AN135" s="87"/>
      <c r="AO135" s="87"/>
      <c r="AP135" s="87"/>
      <c r="AQ135" s="4"/>
      <c r="AR135" s="4"/>
      <c r="AS135" s="4"/>
      <c r="AT135" s="4"/>
      <c r="AU135" s="4"/>
      <c r="AV135" s="4"/>
      <c r="AW135" s="4"/>
      <c r="AY135" s="114"/>
      <c r="AZ135" s="115"/>
      <c r="BA135" s="115"/>
      <c r="BB135" s="116"/>
      <c r="BD135" s="126"/>
      <c r="BE135" s="127"/>
      <c r="BF135" s="127"/>
      <c r="BG135" s="128"/>
    </row>
    <row r="136" spans="1:59" ht="4.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2"/>
      <c r="AB136" s="134"/>
      <c r="AC136" s="134"/>
      <c r="AD136" s="3"/>
      <c r="AE136" s="87"/>
      <c r="AF136" s="87"/>
      <c r="AG136" s="87"/>
      <c r="AH136" s="87"/>
      <c r="AI136" s="87"/>
      <c r="AJ136" s="87"/>
      <c r="AK136" s="87"/>
      <c r="AL136" s="87"/>
      <c r="AM136" s="87"/>
      <c r="AN136" s="87"/>
      <c r="AO136" s="87"/>
      <c r="AP136" s="87"/>
      <c r="AQ136" s="4"/>
      <c r="AR136" s="4"/>
      <c r="AS136" s="4"/>
      <c r="AT136" s="4"/>
      <c r="AU136" s="4"/>
      <c r="AV136" s="4"/>
      <c r="AW136" s="4"/>
      <c r="AY136" s="117"/>
      <c r="AZ136" s="118"/>
      <c r="BA136" s="118"/>
      <c r="BB136" s="119"/>
      <c r="BD136" s="129"/>
      <c r="BE136" s="130"/>
      <c r="BF136" s="130"/>
      <c r="BG136" s="131"/>
    </row>
    <row r="137" spans="1:59" ht="4.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row>
    <row r="139" spans="1:59" ht="4.5" customHeight="1">
      <c r="A139" s="120" t="s">
        <v>102</v>
      </c>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row>
    <row r="140" spans="1:59" ht="4.5" customHeight="1">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row>
    <row r="141" spans="1:59" ht="4.5" customHeight="1">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row>
    <row r="143" spans="5:59" ht="4.5" customHeight="1">
      <c r="E143" s="70"/>
      <c r="F143" s="70"/>
      <c r="G143" s="70"/>
      <c r="H143" s="70"/>
      <c r="I143" s="70"/>
      <c r="J143" s="70"/>
      <c r="K143" s="70"/>
      <c r="L143" s="70"/>
      <c r="M143" s="70"/>
      <c r="N143" s="70"/>
      <c r="O143" s="70"/>
      <c r="P143" s="70"/>
      <c r="Q143" s="70"/>
      <c r="R143" s="70"/>
      <c r="W143" s="70"/>
      <c r="X143" s="70"/>
      <c r="Y143" s="70"/>
      <c r="Z143" s="70"/>
      <c r="AA143" s="70"/>
      <c r="AB143" s="70"/>
      <c r="AC143" s="70"/>
      <c r="AD143" s="70"/>
      <c r="AE143" s="70"/>
      <c r="AF143" s="70"/>
      <c r="AG143" s="70"/>
      <c r="AH143" s="70"/>
      <c r="AI143" s="70"/>
      <c r="AJ143" s="70"/>
      <c r="AK143" s="70"/>
      <c r="AL143" s="70"/>
      <c r="AM143" s="70"/>
      <c r="AN143" s="70"/>
      <c r="AO143" s="70"/>
      <c r="AT143" s="71"/>
      <c r="AU143" s="71"/>
      <c r="AV143" s="71"/>
      <c r="AW143" s="71"/>
      <c r="AX143" s="71"/>
      <c r="AY143" s="71"/>
      <c r="AZ143" s="71"/>
      <c r="BA143" s="71"/>
      <c r="BB143" s="71"/>
      <c r="BC143" s="71"/>
      <c r="BD143" s="71"/>
      <c r="BE143" s="71"/>
      <c r="BF143" s="71"/>
      <c r="BG143" s="71"/>
    </row>
    <row r="144" spans="1:59" ht="4.5" customHeight="1">
      <c r="A144" s="169"/>
      <c r="B144" s="170"/>
      <c r="C144" s="170"/>
      <c r="D144" s="171"/>
      <c r="E144" s="121" t="s">
        <v>97</v>
      </c>
      <c r="F144" s="121"/>
      <c r="G144" s="121"/>
      <c r="H144" s="121"/>
      <c r="I144" s="121"/>
      <c r="J144" s="121"/>
      <c r="K144" s="121"/>
      <c r="L144" s="121"/>
      <c r="M144" s="121"/>
      <c r="N144" s="121"/>
      <c r="O144" s="121"/>
      <c r="P144" s="121"/>
      <c r="Q144" s="121"/>
      <c r="R144" s="121"/>
      <c r="S144" s="169"/>
      <c r="T144" s="170"/>
      <c r="U144" s="170"/>
      <c r="V144" s="171"/>
      <c r="W144" s="121" t="s">
        <v>98</v>
      </c>
      <c r="X144" s="121"/>
      <c r="Y144" s="121"/>
      <c r="Z144" s="121"/>
      <c r="AA144" s="121"/>
      <c r="AB144" s="121"/>
      <c r="AC144" s="121"/>
      <c r="AD144" s="121"/>
      <c r="AE144" s="121"/>
      <c r="AF144" s="121"/>
      <c r="AG144" s="121"/>
      <c r="AH144" s="121"/>
      <c r="AI144" s="121"/>
      <c r="AJ144" s="121"/>
      <c r="AK144" s="121"/>
      <c r="AL144" s="121"/>
      <c r="AM144" s="121"/>
      <c r="AN144" s="121"/>
      <c r="AO144" s="121"/>
      <c r="AP144" s="169"/>
      <c r="AQ144" s="170"/>
      <c r="AR144" s="170"/>
      <c r="AS144" s="171"/>
      <c r="AT144" s="120" t="s">
        <v>99</v>
      </c>
      <c r="AU144" s="120"/>
      <c r="AV144" s="120"/>
      <c r="AW144" s="120"/>
      <c r="AX144" s="120"/>
      <c r="AY144" s="120"/>
      <c r="AZ144" s="120"/>
      <c r="BA144" s="120"/>
      <c r="BB144" s="120"/>
      <c r="BC144" s="120"/>
      <c r="BD144" s="120"/>
      <c r="BE144" s="120"/>
      <c r="BF144" s="120"/>
      <c r="BG144" s="120"/>
    </row>
    <row r="145" spans="1:59" ht="4.5" customHeight="1">
      <c r="A145" s="172"/>
      <c r="B145" s="173"/>
      <c r="C145" s="173"/>
      <c r="D145" s="174"/>
      <c r="E145" s="121"/>
      <c r="F145" s="121"/>
      <c r="G145" s="121"/>
      <c r="H145" s="121"/>
      <c r="I145" s="121"/>
      <c r="J145" s="121"/>
      <c r="K145" s="121"/>
      <c r="L145" s="121"/>
      <c r="M145" s="121"/>
      <c r="N145" s="121"/>
      <c r="O145" s="121"/>
      <c r="P145" s="121"/>
      <c r="Q145" s="121"/>
      <c r="R145" s="121"/>
      <c r="S145" s="172"/>
      <c r="T145" s="173"/>
      <c r="U145" s="173"/>
      <c r="V145" s="174"/>
      <c r="W145" s="121"/>
      <c r="X145" s="121"/>
      <c r="Y145" s="121"/>
      <c r="Z145" s="121"/>
      <c r="AA145" s="121"/>
      <c r="AB145" s="121"/>
      <c r="AC145" s="121"/>
      <c r="AD145" s="121"/>
      <c r="AE145" s="121"/>
      <c r="AF145" s="121"/>
      <c r="AG145" s="121"/>
      <c r="AH145" s="121"/>
      <c r="AI145" s="121"/>
      <c r="AJ145" s="121"/>
      <c r="AK145" s="121"/>
      <c r="AL145" s="121"/>
      <c r="AM145" s="121"/>
      <c r="AN145" s="121"/>
      <c r="AO145" s="121"/>
      <c r="AP145" s="172"/>
      <c r="AQ145" s="173"/>
      <c r="AR145" s="173"/>
      <c r="AS145" s="174"/>
      <c r="AT145" s="120"/>
      <c r="AU145" s="120"/>
      <c r="AV145" s="120"/>
      <c r="AW145" s="120"/>
      <c r="AX145" s="120"/>
      <c r="AY145" s="120"/>
      <c r="AZ145" s="120"/>
      <c r="BA145" s="120"/>
      <c r="BB145" s="120"/>
      <c r="BC145" s="120"/>
      <c r="BD145" s="120"/>
      <c r="BE145" s="120"/>
      <c r="BF145" s="120"/>
      <c r="BG145" s="120"/>
    </row>
    <row r="146" spans="1:59" ht="4.5" customHeight="1">
      <c r="A146" s="175"/>
      <c r="B146" s="176"/>
      <c r="C146" s="176"/>
      <c r="D146" s="177"/>
      <c r="E146" s="121"/>
      <c r="F146" s="121"/>
      <c r="G146" s="121"/>
      <c r="H146" s="121"/>
      <c r="I146" s="121"/>
      <c r="J146" s="121"/>
      <c r="K146" s="121"/>
      <c r="L146" s="121"/>
      <c r="M146" s="121"/>
      <c r="N146" s="121"/>
      <c r="O146" s="121"/>
      <c r="P146" s="121"/>
      <c r="Q146" s="121"/>
      <c r="R146" s="121"/>
      <c r="S146" s="175"/>
      <c r="T146" s="176"/>
      <c r="U146" s="176"/>
      <c r="V146" s="177"/>
      <c r="W146" s="121"/>
      <c r="X146" s="121"/>
      <c r="Y146" s="121"/>
      <c r="Z146" s="121"/>
      <c r="AA146" s="121"/>
      <c r="AB146" s="121"/>
      <c r="AC146" s="121"/>
      <c r="AD146" s="121"/>
      <c r="AE146" s="121"/>
      <c r="AF146" s="121"/>
      <c r="AG146" s="121"/>
      <c r="AH146" s="121"/>
      <c r="AI146" s="121"/>
      <c r="AJ146" s="121"/>
      <c r="AK146" s="121"/>
      <c r="AL146" s="121"/>
      <c r="AM146" s="121"/>
      <c r="AN146" s="121"/>
      <c r="AO146" s="121"/>
      <c r="AP146" s="175"/>
      <c r="AQ146" s="176"/>
      <c r="AR146" s="176"/>
      <c r="AS146" s="177"/>
      <c r="AT146" s="120"/>
      <c r="AU146" s="120"/>
      <c r="AV146" s="120"/>
      <c r="AW146" s="120"/>
      <c r="AX146" s="120"/>
      <c r="AY146" s="120"/>
      <c r="AZ146" s="120"/>
      <c r="BA146" s="120"/>
      <c r="BB146" s="120"/>
      <c r="BC146" s="120"/>
      <c r="BD146" s="120"/>
      <c r="BE146" s="120"/>
      <c r="BF146" s="120"/>
      <c r="BG146" s="120"/>
    </row>
    <row r="147" spans="1:59" ht="4.5" customHeight="1">
      <c r="A147" s="11"/>
      <c r="B147" s="11"/>
      <c r="C147" s="11"/>
      <c r="D147" s="11"/>
      <c r="E147" s="77"/>
      <c r="F147" s="77"/>
      <c r="G147" s="77"/>
      <c r="H147" s="77"/>
      <c r="I147" s="77"/>
      <c r="J147" s="77"/>
      <c r="K147" s="77"/>
      <c r="L147" s="77"/>
      <c r="M147" s="77"/>
      <c r="N147" s="77"/>
      <c r="O147" s="77"/>
      <c r="P147" s="77"/>
      <c r="Q147" s="77"/>
      <c r="R147" s="77"/>
      <c r="S147" s="11"/>
      <c r="T147" s="11"/>
      <c r="U147" s="11"/>
      <c r="V147" s="11"/>
      <c r="W147" s="77"/>
      <c r="X147" s="77"/>
      <c r="Y147" s="77"/>
      <c r="Z147" s="77"/>
      <c r="AA147" s="77"/>
      <c r="AB147" s="77"/>
      <c r="AC147" s="77"/>
      <c r="AD147" s="77"/>
      <c r="AE147" s="77"/>
      <c r="AF147" s="77"/>
      <c r="AG147" s="77"/>
      <c r="AH147" s="77"/>
      <c r="AI147" s="77"/>
      <c r="AJ147" s="77"/>
      <c r="AK147" s="77"/>
      <c r="AL147" s="77"/>
      <c r="AM147" s="77"/>
      <c r="AN147" s="77"/>
      <c r="AO147" s="77"/>
      <c r="AP147" s="11"/>
      <c r="AQ147" s="11"/>
      <c r="AR147" s="11"/>
      <c r="AS147" s="11"/>
      <c r="AT147" s="78"/>
      <c r="AU147" s="78"/>
      <c r="AV147" s="78"/>
      <c r="AW147" s="78"/>
      <c r="AX147" s="78"/>
      <c r="AY147" s="78"/>
      <c r="AZ147" s="78"/>
      <c r="BA147" s="78"/>
      <c r="BB147" s="78"/>
      <c r="BC147" s="78"/>
      <c r="BD147" s="78"/>
      <c r="BE147" s="78"/>
      <c r="BF147" s="78"/>
      <c r="BG147" s="78"/>
    </row>
    <row r="148" spans="5:59" ht="4.5" customHeight="1">
      <c r="E148" s="70"/>
      <c r="F148" s="70"/>
      <c r="G148" s="70"/>
      <c r="H148" s="70"/>
      <c r="I148" s="70"/>
      <c r="J148" s="70"/>
      <c r="K148" s="70"/>
      <c r="L148" s="70"/>
      <c r="M148" s="70"/>
      <c r="N148" s="70"/>
      <c r="O148" s="70"/>
      <c r="P148" s="70"/>
      <c r="Q148" s="70"/>
      <c r="R148" s="70"/>
      <c r="W148" s="70"/>
      <c r="X148" s="70"/>
      <c r="Y148" s="70"/>
      <c r="Z148" s="70"/>
      <c r="AA148" s="70"/>
      <c r="AB148" s="70"/>
      <c r="AC148" s="70"/>
      <c r="AD148" s="70"/>
      <c r="AE148" s="70"/>
      <c r="AF148" s="70"/>
      <c r="AG148" s="70"/>
      <c r="AH148" s="70"/>
      <c r="AI148" s="70"/>
      <c r="AJ148" s="70"/>
      <c r="AK148" s="70"/>
      <c r="AL148" s="70"/>
      <c r="AM148" s="70"/>
      <c r="AN148" s="70"/>
      <c r="AO148" s="70"/>
      <c r="AT148" s="71"/>
      <c r="AU148" s="71"/>
      <c r="AV148" s="71"/>
      <c r="AW148" s="71"/>
      <c r="AX148" s="71"/>
      <c r="AY148" s="71"/>
      <c r="AZ148" s="71"/>
      <c r="BA148" s="71"/>
      <c r="BB148" s="71"/>
      <c r="BC148" s="71"/>
      <c r="BD148" s="71"/>
      <c r="BE148" s="71"/>
      <c r="BF148" s="71"/>
      <c r="BG148" s="71"/>
    </row>
    <row r="149" spans="5:59" ht="4.5" customHeight="1">
      <c r="E149" s="70"/>
      <c r="F149" s="70"/>
      <c r="G149" s="70"/>
      <c r="H149" s="70"/>
      <c r="I149" s="70"/>
      <c r="J149" s="70"/>
      <c r="K149" s="70"/>
      <c r="L149" s="70"/>
      <c r="M149" s="70"/>
      <c r="N149" s="70"/>
      <c r="O149" s="70"/>
      <c r="P149" s="70"/>
      <c r="Q149" s="70"/>
      <c r="R149" s="70"/>
      <c r="W149" s="70"/>
      <c r="X149" s="70"/>
      <c r="Y149" s="70"/>
      <c r="Z149" s="70"/>
      <c r="AA149" s="70"/>
      <c r="AB149" s="70"/>
      <c r="AC149" s="70"/>
      <c r="AD149" s="70"/>
      <c r="AE149" s="70"/>
      <c r="AF149" s="70"/>
      <c r="AG149" s="70"/>
      <c r="AH149" s="70"/>
      <c r="AI149" s="70"/>
      <c r="AJ149" s="70"/>
      <c r="AK149" s="70"/>
      <c r="AL149" s="70"/>
      <c r="AM149" s="70"/>
      <c r="AN149" s="70"/>
      <c r="AO149" s="70"/>
      <c r="AT149" s="71"/>
      <c r="AU149" s="71"/>
      <c r="AV149" s="71"/>
      <c r="AW149" s="71"/>
      <c r="AX149" s="71"/>
      <c r="AY149" s="71"/>
      <c r="AZ149" s="71"/>
      <c r="BA149" s="71"/>
      <c r="BB149" s="71"/>
      <c r="BC149" s="71"/>
      <c r="BD149" s="71"/>
      <c r="BE149" s="71"/>
      <c r="BF149" s="71"/>
      <c r="BG149" s="71"/>
    </row>
    <row r="150" spans="1:59" ht="4.5" customHeight="1">
      <c r="A150" s="97"/>
      <c r="B150" s="85"/>
      <c r="C150" s="85"/>
      <c r="D150" s="86"/>
      <c r="E150" s="121" t="s">
        <v>19</v>
      </c>
      <c r="F150" s="121"/>
      <c r="G150" s="121"/>
      <c r="H150" s="121"/>
      <c r="I150" s="121"/>
      <c r="J150" s="121"/>
      <c r="K150" s="121"/>
      <c r="L150" s="121"/>
      <c r="M150" s="121"/>
      <c r="N150" s="121"/>
      <c r="O150" s="121"/>
      <c r="P150" s="121"/>
      <c r="Q150" s="121"/>
      <c r="R150" s="121"/>
      <c r="S150" s="97"/>
      <c r="T150" s="85"/>
      <c r="U150" s="85"/>
      <c r="V150" s="86"/>
      <c r="W150" s="121" t="s">
        <v>20</v>
      </c>
      <c r="X150" s="121"/>
      <c r="Y150" s="121"/>
      <c r="Z150" s="121"/>
      <c r="AA150" s="121"/>
      <c r="AB150" s="121"/>
      <c r="AC150" s="121"/>
      <c r="AD150" s="121"/>
      <c r="AE150" s="121"/>
      <c r="AF150" s="121"/>
      <c r="AG150" s="121"/>
      <c r="AH150" s="121"/>
      <c r="AI150" s="121"/>
      <c r="AJ150" s="121"/>
      <c r="AK150" s="121"/>
      <c r="AL150" s="121"/>
      <c r="AM150" s="121"/>
      <c r="AN150" s="121"/>
      <c r="AO150" s="121"/>
      <c r="AP150" s="123">
        <f>SUM(A150+BD134+BD99)</f>
        <v>0</v>
      </c>
      <c r="AQ150" s="124"/>
      <c r="AR150" s="124"/>
      <c r="AS150" s="125"/>
      <c r="AT150" s="120" t="s">
        <v>33</v>
      </c>
      <c r="AU150" s="120"/>
      <c r="AV150" s="120"/>
      <c r="AW150" s="120"/>
      <c r="AX150" s="120"/>
      <c r="AY150" s="120"/>
      <c r="AZ150" s="120"/>
      <c r="BA150" s="120"/>
      <c r="BB150" s="120"/>
      <c r="BC150" s="120"/>
      <c r="BD150" s="120"/>
      <c r="BE150" s="120"/>
      <c r="BF150" s="120"/>
      <c r="BG150" s="120"/>
    </row>
    <row r="151" spans="1:59" ht="4.5" customHeight="1">
      <c r="A151" s="83"/>
      <c r="B151" s="84"/>
      <c r="C151" s="84"/>
      <c r="D151" s="98"/>
      <c r="E151" s="121"/>
      <c r="F151" s="121"/>
      <c r="G151" s="121"/>
      <c r="H151" s="121"/>
      <c r="I151" s="121"/>
      <c r="J151" s="121"/>
      <c r="K151" s="121"/>
      <c r="L151" s="121"/>
      <c r="M151" s="121"/>
      <c r="N151" s="121"/>
      <c r="O151" s="121"/>
      <c r="P151" s="121"/>
      <c r="Q151" s="121"/>
      <c r="R151" s="121"/>
      <c r="S151" s="83"/>
      <c r="T151" s="84"/>
      <c r="U151" s="84"/>
      <c r="V151" s="98"/>
      <c r="W151" s="121"/>
      <c r="X151" s="121"/>
      <c r="Y151" s="121"/>
      <c r="Z151" s="121"/>
      <c r="AA151" s="121"/>
      <c r="AB151" s="121"/>
      <c r="AC151" s="121"/>
      <c r="AD151" s="121"/>
      <c r="AE151" s="121"/>
      <c r="AF151" s="121"/>
      <c r="AG151" s="121"/>
      <c r="AH151" s="121"/>
      <c r="AI151" s="121"/>
      <c r="AJ151" s="121"/>
      <c r="AK151" s="121"/>
      <c r="AL151" s="121"/>
      <c r="AM151" s="121"/>
      <c r="AN151" s="121"/>
      <c r="AO151" s="121"/>
      <c r="AP151" s="126"/>
      <c r="AQ151" s="127"/>
      <c r="AR151" s="127"/>
      <c r="AS151" s="128"/>
      <c r="AT151" s="120"/>
      <c r="AU151" s="120"/>
      <c r="AV151" s="120"/>
      <c r="AW151" s="120"/>
      <c r="AX151" s="120"/>
      <c r="AY151" s="120"/>
      <c r="AZ151" s="120"/>
      <c r="BA151" s="120"/>
      <c r="BB151" s="120"/>
      <c r="BC151" s="120"/>
      <c r="BD151" s="120"/>
      <c r="BE151" s="120"/>
      <c r="BF151" s="120"/>
      <c r="BG151" s="120"/>
    </row>
    <row r="152" spans="1:59" ht="4.5" customHeight="1">
      <c r="A152" s="99"/>
      <c r="B152" s="100"/>
      <c r="C152" s="100"/>
      <c r="D152" s="101"/>
      <c r="E152" s="121"/>
      <c r="F152" s="121"/>
      <c r="G152" s="121"/>
      <c r="H152" s="121"/>
      <c r="I152" s="121"/>
      <c r="J152" s="121"/>
      <c r="K152" s="121"/>
      <c r="L152" s="121"/>
      <c r="M152" s="121"/>
      <c r="N152" s="121"/>
      <c r="O152" s="121"/>
      <c r="P152" s="121"/>
      <c r="Q152" s="121"/>
      <c r="R152" s="121"/>
      <c r="S152" s="99"/>
      <c r="T152" s="100"/>
      <c r="U152" s="100"/>
      <c r="V152" s="101"/>
      <c r="W152" s="121"/>
      <c r="X152" s="121"/>
      <c r="Y152" s="121"/>
      <c r="Z152" s="121"/>
      <c r="AA152" s="121"/>
      <c r="AB152" s="121"/>
      <c r="AC152" s="121"/>
      <c r="AD152" s="121"/>
      <c r="AE152" s="121"/>
      <c r="AF152" s="121"/>
      <c r="AG152" s="121"/>
      <c r="AH152" s="121"/>
      <c r="AI152" s="121"/>
      <c r="AJ152" s="121"/>
      <c r="AK152" s="121"/>
      <c r="AL152" s="121"/>
      <c r="AM152" s="121"/>
      <c r="AN152" s="121"/>
      <c r="AO152" s="121"/>
      <c r="AP152" s="129"/>
      <c r="AQ152" s="130"/>
      <c r="AR152" s="130"/>
      <c r="AS152" s="131"/>
      <c r="AT152" s="120"/>
      <c r="AU152" s="120"/>
      <c r="AV152" s="120"/>
      <c r="AW152" s="120"/>
      <c r="AX152" s="120"/>
      <c r="AY152" s="120"/>
      <c r="AZ152" s="120"/>
      <c r="BA152" s="120"/>
      <c r="BB152" s="120"/>
      <c r="BC152" s="120"/>
      <c r="BD152" s="120"/>
      <c r="BE152" s="120"/>
      <c r="BF152" s="120"/>
      <c r="BG152" s="120"/>
    </row>
    <row r="153" spans="34:59" ht="4.5" customHeight="1">
      <c r="AH153" s="102" t="s">
        <v>107</v>
      </c>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row>
    <row r="154" spans="34:59" ht="4.5" customHeight="1">
      <c r="AH154" s="103"/>
      <c r="AI154" s="103"/>
      <c r="AJ154" s="103"/>
      <c r="AK154" s="103"/>
      <c r="AL154" s="103"/>
      <c r="AM154" s="103"/>
      <c r="AN154" s="103"/>
      <c r="AO154" s="103"/>
      <c r="AP154" s="103"/>
      <c r="AQ154" s="103"/>
      <c r="AR154" s="103"/>
      <c r="AS154" s="103"/>
      <c r="AT154" s="103"/>
      <c r="AU154" s="103"/>
      <c r="AV154" s="103"/>
      <c r="AW154" s="103"/>
      <c r="AX154" s="103"/>
      <c r="AY154" s="103"/>
      <c r="AZ154" s="103"/>
      <c r="BA154" s="103"/>
      <c r="BB154" s="103"/>
      <c r="BC154" s="103"/>
      <c r="BD154" s="103"/>
      <c r="BE154" s="103"/>
      <c r="BF154" s="103"/>
      <c r="BG154" s="103"/>
    </row>
    <row r="155" spans="34:59" ht="4.5" customHeight="1">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103"/>
      <c r="BF155" s="103"/>
      <c r="BG155" s="103"/>
    </row>
    <row r="156" spans="1:59" ht="4.5" customHeight="1">
      <c r="A156" s="88" t="s">
        <v>21</v>
      </c>
      <c r="B156" s="88"/>
      <c r="C156" s="88"/>
      <c r="D156" s="88"/>
      <c r="E156" s="88"/>
      <c r="F156" s="88"/>
      <c r="G156" s="88"/>
      <c r="H156" s="88"/>
      <c r="I156" s="88"/>
      <c r="J156" s="88"/>
      <c r="K156" s="88"/>
      <c r="L156" s="88"/>
      <c r="M156" s="88"/>
      <c r="N156" s="88"/>
      <c r="O156" s="88"/>
      <c r="P156" s="88"/>
      <c r="Q156" s="90" t="s">
        <v>17</v>
      </c>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row>
    <row r="157" spans="1:59" ht="4.5" customHeight="1">
      <c r="A157" s="88"/>
      <c r="B157" s="88"/>
      <c r="C157" s="88"/>
      <c r="D157" s="88"/>
      <c r="E157" s="88"/>
      <c r="F157" s="88"/>
      <c r="G157" s="88"/>
      <c r="H157" s="88"/>
      <c r="I157" s="88"/>
      <c r="J157" s="88"/>
      <c r="K157" s="88"/>
      <c r="L157" s="88"/>
      <c r="M157" s="88"/>
      <c r="N157" s="88"/>
      <c r="O157" s="88"/>
      <c r="P157" s="88"/>
      <c r="Q157" s="91"/>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row>
    <row r="158" spans="1:59" ht="4.5" customHeight="1">
      <c r="A158" s="89"/>
      <c r="B158" s="89"/>
      <c r="C158" s="89"/>
      <c r="D158" s="89"/>
      <c r="E158" s="89"/>
      <c r="F158" s="89"/>
      <c r="G158" s="89"/>
      <c r="H158" s="89"/>
      <c r="I158" s="89"/>
      <c r="J158" s="89"/>
      <c r="K158" s="89"/>
      <c r="L158" s="89"/>
      <c r="M158" s="89"/>
      <c r="N158" s="89"/>
      <c r="O158" s="89"/>
      <c r="P158" s="89"/>
      <c r="Q158" s="92"/>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row>
    <row r="162" spans="9:43" ht="4.5" customHeight="1">
      <c r="I162" s="95" t="s">
        <v>27</v>
      </c>
      <c r="J162" s="95"/>
      <c r="K162" s="95"/>
      <c r="L162" s="95"/>
      <c r="M162" s="95"/>
      <c r="N162" s="95"/>
      <c r="O162" s="95"/>
      <c r="P162" s="95"/>
      <c r="Q162" s="95"/>
      <c r="R162" s="95"/>
      <c r="S162" s="95"/>
      <c r="T162" s="95"/>
      <c r="U162" s="95"/>
      <c r="V162" s="95"/>
      <c r="AD162" s="96" t="s">
        <v>26</v>
      </c>
      <c r="AE162" s="96"/>
      <c r="AF162" s="96"/>
      <c r="AG162" s="96"/>
      <c r="AH162" s="96"/>
      <c r="AI162" s="96"/>
      <c r="AJ162" s="96"/>
      <c r="AK162" s="96"/>
      <c r="AL162" s="96"/>
      <c r="AM162" s="96"/>
      <c r="AN162" s="96"/>
      <c r="AO162" s="96"/>
      <c r="AP162" s="96"/>
      <c r="AQ162" s="96"/>
    </row>
    <row r="163" spans="9:43" ht="4.5" customHeight="1">
      <c r="I163" s="95"/>
      <c r="J163" s="95"/>
      <c r="K163" s="95"/>
      <c r="L163" s="95"/>
      <c r="M163" s="95"/>
      <c r="N163" s="95"/>
      <c r="O163" s="95"/>
      <c r="P163" s="95"/>
      <c r="Q163" s="95"/>
      <c r="R163" s="95"/>
      <c r="S163" s="95"/>
      <c r="T163" s="95"/>
      <c r="U163" s="95"/>
      <c r="V163" s="95"/>
      <c r="AD163" s="96"/>
      <c r="AE163" s="96"/>
      <c r="AF163" s="96"/>
      <c r="AG163" s="96"/>
      <c r="AH163" s="96"/>
      <c r="AI163" s="96"/>
      <c r="AJ163" s="96"/>
      <c r="AK163" s="96"/>
      <c r="AL163" s="96"/>
      <c r="AM163" s="96"/>
      <c r="AN163" s="96"/>
      <c r="AO163" s="96"/>
      <c r="AP163" s="96"/>
      <c r="AQ163" s="96"/>
    </row>
    <row r="164" spans="9:43" ht="4.5" customHeight="1">
      <c r="I164" s="95"/>
      <c r="J164" s="95"/>
      <c r="K164" s="95"/>
      <c r="L164" s="95"/>
      <c r="M164" s="95"/>
      <c r="N164" s="95"/>
      <c r="O164" s="95"/>
      <c r="P164" s="95"/>
      <c r="Q164" s="95"/>
      <c r="R164" s="95"/>
      <c r="S164" s="95"/>
      <c r="T164" s="95"/>
      <c r="U164" s="95"/>
      <c r="V164" s="95"/>
      <c r="AD164" s="96"/>
      <c r="AE164" s="96"/>
      <c r="AF164" s="96"/>
      <c r="AG164" s="96"/>
      <c r="AH164" s="96"/>
      <c r="AI164" s="96"/>
      <c r="AJ164" s="96"/>
      <c r="AK164" s="96"/>
      <c r="AL164" s="96"/>
      <c r="AM164" s="96"/>
      <c r="AN164" s="96"/>
      <c r="AO164" s="96"/>
      <c r="AP164" s="96"/>
      <c r="AQ164" s="96"/>
    </row>
  </sheetData>
  <sheetProtection password="CF29" sheet="1"/>
  <mergeCells count="219">
    <mergeCell ref="W144:AO146"/>
    <mergeCell ref="A150:D152"/>
    <mergeCell ref="E150:R152"/>
    <mergeCell ref="BM13:BM16"/>
    <mergeCell ref="A24:G26"/>
    <mergeCell ref="H24:H26"/>
    <mergeCell ref="I24:BG26"/>
    <mergeCell ref="A21:G23"/>
    <mergeCell ref="H21:H23"/>
    <mergeCell ref="I18:BG20"/>
    <mergeCell ref="A12:AX15"/>
    <mergeCell ref="AT144:BG146"/>
    <mergeCell ref="A139:BG141"/>
    <mergeCell ref="BD117:BG119"/>
    <mergeCell ref="AY12:BG15"/>
    <mergeCell ref="AP144:AS146"/>
    <mergeCell ref="A144:D146"/>
    <mergeCell ref="E144:R146"/>
    <mergeCell ref="S144:V146"/>
    <mergeCell ref="V27:V29"/>
    <mergeCell ref="W27:BG29"/>
    <mergeCell ref="BO130:CY132"/>
    <mergeCell ref="G1:AT4"/>
    <mergeCell ref="BM2:BM5"/>
    <mergeCell ref="G5:O8"/>
    <mergeCell ref="BM6:BM9"/>
    <mergeCell ref="BM10:BM12"/>
    <mergeCell ref="A18:G20"/>
    <mergeCell ref="H18:H20"/>
    <mergeCell ref="A27:G29"/>
    <mergeCell ref="H27:H29"/>
    <mergeCell ref="I27:Q29"/>
    <mergeCell ref="R27:U29"/>
    <mergeCell ref="I21:BG23"/>
    <mergeCell ref="A30:G32"/>
    <mergeCell ref="H30:H32"/>
    <mergeCell ref="AH30:AK32"/>
    <mergeCell ref="AL30:AL32"/>
    <mergeCell ref="AM30:BG32"/>
    <mergeCell ref="I30:K32"/>
    <mergeCell ref="L30:P32"/>
    <mergeCell ref="AC30:AG32"/>
    <mergeCell ref="Q30:Q32"/>
    <mergeCell ref="AR36:BG38"/>
    <mergeCell ref="A40:Z42"/>
    <mergeCell ref="AB40:AC42"/>
    <mergeCell ref="AE40:AG42"/>
    <mergeCell ref="AH40:AJ42"/>
    <mergeCell ref="AK40:AM42"/>
    <mergeCell ref="R30:V32"/>
    <mergeCell ref="A36:AK38"/>
    <mergeCell ref="AM36:AP38"/>
    <mergeCell ref="AQ36:AQ38"/>
    <mergeCell ref="AN40:AP42"/>
    <mergeCell ref="AQ40:AS42"/>
    <mergeCell ref="AY40:BB42"/>
    <mergeCell ref="A44:Z46"/>
    <mergeCell ref="AB44:AC46"/>
    <mergeCell ref="AE44:AG46"/>
    <mergeCell ref="AH44:AJ46"/>
    <mergeCell ref="AK44:AM46"/>
    <mergeCell ref="AN44:AP46"/>
    <mergeCell ref="AQ44:AS46"/>
    <mergeCell ref="AY44:BB46"/>
    <mergeCell ref="BD44:BG46"/>
    <mergeCell ref="A49:AK51"/>
    <mergeCell ref="AM49:AP51"/>
    <mergeCell ref="AQ49:AQ51"/>
    <mergeCell ref="AR49:BG51"/>
    <mergeCell ref="AK57:AM59"/>
    <mergeCell ref="AO57:AQ59"/>
    <mergeCell ref="A53:Z55"/>
    <mergeCell ref="AB53:AC55"/>
    <mergeCell ref="AE53:AG55"/>
    <mergeCell ref="AH53:AJ55"/>
    <mergeCell ref="AK53:AM55"/>
    <mergeCell ref="AN53:AP55"/>
    <mergeCell ref="A57:Z59"/>
    <mergeCell ref="AB57:AC59"/>
    <mergeCell ref="AE57:AG59"/>
    <mergeCell ref="AH57:AJ59"/>
    <mergeCell ref="AR57:AT59"/>
    <mergeCell ref="AU57:AW59"/>
    <mergeCell ref="AY57:BB59"/>
    <mergeCell ref="A61:Z63"/>
    <mergeCell ref="AB61:AC63"/>
    <mergeCell ref="AE61:AG63"/>
    <mergeCell ref="AH61:AJ63"/>
    <mergeCell ref="AK61:AM63"/>
    <mergeCell ref="AO61:AQ63"/>
    <mergeCell ref="AR61:AT63"/>
    <mergeCell ref="AU61:AW63"/>
    <mergeCell ref="AY61:BB63"/>
    <mergeCell ref="BD61:BG63"/>
    <mergeCell ref="A66:AK68"/>
    <mergeCell ref="AM66:AP68"/>
    <mergeCell ref="AQ66:AQ68"/>
    <mergeCell ref="AR66:BG68"/>
    <mergeCell ref="AK70:AM72"/>
    <mergeCell ref="A74:Z76"/>
    <mergeCell ref="AB74:AC76"/>
    <mergeCell ref="AE74:AG76"/>
    <mergeCell ref="AH74:AJ76"/>
    <mergeCell ref="AK74:AM76"/>
    <mergeCell ref="A70:Z72"/>
    <mergeCell ref="AB70:AC72"/>
    <mergeCell ref="AE70:AG72"/>
    <mergeCell ref="AH70:AJ72"/>
    <mergeCell ref="AN74:AP76"/>
    <mergeCell ref="AQ74:AS76"/>
    <mergeCell ref="AT74:AV76"/>
    <mergeCell ref="AY74:BB76"/>
    <mergeCell ref="BD78:BG80"/>
    <mergeCell ref="A104:AK106"/>
    <mergeCell ref="AM104:AP106"/>
    <mergeCell ref="AQ104:AQ106"/>
    <mergeCell ref="AR104:BG106"/>
    <mergeCell ref="AQ99:AS101"/>
    <mergeCell ref="AB95:AC97"/>
    <mergeCell ref="AY99:BB101"/>
    <mergeCell ref="AV91:AY93"/>
    <mergeCell ref="AE95:AG97"/>
    <mergeCell ref="AY78:BB80"/>
    <mergeCell ref="AH95:AJ97"/>
    <mergeCell ref="AK95:AM97"/>
    <mergeCell ref="AN95:AP97"/>
    <mergeCell ref="AQ91:AS93"/>
    <mergeCell ref="AH78:AJ80"/>
    <mergeCell ref="AK78:AM80"/>
    <mergeCell ref="AO78:AQ80"/>
    <mergeCell ref="AU78:AW80"/>
    <mergeCell ref="AT99:AW101"/>
    <mergeCell ref="A87:Z89"/>
    <mergeCell ref="AB87:AC89"/>
    <mergeCell ref="AE87:AG89"/>
    <mergeCell ref="A78:Z80"/>
    <mergeCell ref="AB78:AC80"/>
    <mergeCell ref="AE78:AG80"/>
    <mergeCell ref="AR78:AT80"/>
    <mergeCell ref="A83:AK85"/>
    <mergeCell ref="AM83:AP85"/>
    <mergeCell ref="AH87:AJ89"/>
    <mergeCell ref="AK87:AM89"/>
    <mergeCell ref="AK113:AM115"/>
    <mergeCell ref="A109:Z111"/>
    <mergeCell ref="AB109:AC111"/>
    <mergeCell ref="AE109:AG111"/>
    <mergeCell ref="AH109:AJ111"/>
    <mergeCell ref="AQ122:AQ124"/>
    <mergeCell ref="AR122:BG124"/>
    <mergeCell ref="AY117:BB119"/>
    <mergeCell ref="AE91:AG93"/>
    <mergeCell ref="AH91:AJ93"/>
    <mergeCell ref="AK91:AM93"/>
    <mergeCell ref="AE117:AG119"/>
    <mergeCell ref="AH117:AJ119"/>
    <mergeCell ref="AT113:AV115"/>
    <mergeCell ref="AK117:AM119"/>
    <mergeCell ref="A91:Z93"/>
    <mergeCell ref="AB91:AC93"/>
    <mergeCell ref="A122:AK124"/>
    <mergeCell ref="AM122:AP124"/>
    <mergeCell ref="A117:Z119"/>
    <mergeCell ref="AB113:AC119"/>
    <mergeCell ref="AN117:AP119"/>
    <mergeCell ref="A113:Z115"/>
    <mergeCell ref="AE113:AG115"/>
    <mergeCell ref="AH113:AJ115"/>
    <mergeCell ref="AQ95:AS97"/>
    <mergeCell ref="AK109:AM111"/>
    <mergeCell ref="AK99:AM101"/>
    <mergeCell ref="A130:Z132"/>
    <mergeCell ref="AB130:AC136"/>
    <mergeCell ref="AE130:AG132"/>
    <mergeCell ref="AH130:AJ132"/>
    <mergeCell ref="AK130:AM132"/>
    <mergeCell ref="AB99:AC101"/>
    <mergeCell ref="AH99:AJ101"/>
    <mergeCell ref="AN130:AP132"/>
    <mergeCell ref="AN99:AP101"/>
    <mergeCell ref="A95:Z97"/>
    <mergeCell ref="A126:Z128"/>
    <mergeCell ref="AB126:AC128"/>
    <mergeCell ref="A99:Z101"/>
    <mergeCell ref="AE99:AG101"/>
    <mergeCell ref="AE126:AG128"/>
    <mergeCell ref="AH126:AJ128"/>
    <mergeCell ref="AK126:AM128"/>
    <mergeCell ref="AY130:BB132"/>
    <mergeCell ref="AV95:AV97"/>
    <mergeCell ref="AY113:BB115"/>
    <mergeCell ref="AY95:BB97"/>
    <mergeCell ref="W30:AA32"/>
    <mergeCell ref="AB30:AB32"/>
    <mergeCell ref="AY134:BB136"/>
    <mergeCell ref="AH134:AJ136"/>
    <mergeCell ref="AN113:AP115"/>
    <mergeCell ref="A134:Z136"/>
    <mergeCell ref="AE134:AG136"/>
    <mergeCell ref="AK134:AM136"/>
    <mergeCell ref="AQ83:AQ85"/>
    <mergeCell ref="AR83:BG85"/>
    <mergeCell ref="I162:V164"/>
    <mergeCell ref="AD162:AQ164"/>
    <mergeCell ref="S150:V152"/>
    <mergeCell ref="AH153:BG155"/>
    <mergeCell ref="AT150:BG152"/>
    <mergeCell ref="W150:AO152"/>
    <mergeCell ref="AP150:AS152"/>
    <mergeCell ref="AN91:AP93"/>
    <mergeCell ref="AQ113:AS115"/>
    <mergeCell ref="A156:P158"/>
    <mergeCell ref="Q156:Q158"/>
    <mergeCell ref="R156:BG158"/>
    <mergeCell ref="AN134:AP136"/>
    <mergeCell ref="BD134:BG136"/>
    <mergeCell ref="BD99:BG101"/>
    <mergeCell ref="AQ130:AS132"/>
    <mergeCell ref="AT130:AV132"/>
  </mergeCells>
  <dataValidations count="9">
    <dataValidation type="whole" allowBlank="1" showInputMessage="1" showErrorMessage="1" sqref="AC30:AG32">
      <formula1>BN12</formula1>
      <formula2>BN13</formula2>
    </dataValidation>
    <dataValidation type="whole" allowBlank="1" showInputMessage="1" showErrorMessage="1" sqref="AP150 S150">
      <formula1>0</formula1>
      <formula2>85</formula2>
    </dataValidation>
    <dataValidation type="whole" allowBlank="1" showInputMessage="1" showErrorMessage="1" sqref="A150">
      <formula1>0</formula1>
      <formula2>72</formula2>
    </dataValidation>
    <dataValidation type="date" allowBlank="1" showInputMessage="1" showErrorMessage="1" sqref="AR122:BG124 AR104:BG106 AR83:BG85 AR66:BG68 AZ65 AR49:BG51 AR36:BG38">
      <formula1>$BM$2</formula1>
      <formula2>$BM$6</formula2>
    </dataValidation>
    <dataValidation type="whole" allowBlank="1" showInputMessage="1" showErrorMessage="1" sqref="AE126:AM128 AE134:AP136 AE130:AV132 AE117:AP119 AE113:AV115 AE109:AM111 AE95:AS97 AE87:AM89 AE91:AS93 AE99:AS101">
      <formula1>0</formula1>
      <formula2>10</formula2>
    </dataValidation>
    <dataValidation type="whole" allowBlank="1" showInputMessage="1" showErrorMessage="1" sqref="AO78:AW80 AE78:AM80 AE74:AV76 AE70:AM72 AE53:AP55 AE57:AM59 AE61:AM63 AO57:AW59 AO61:AW63 AE44:AS46 AE40:AS42">
      <formula1>0</formula1>
      <formula2>5</formula2>
    </dataValidation>
    <dataValidation allowBlank="1" showInputMessage="1" showErrorMessage="1" prompt="aktuelles Jahr eingeben&#10;4-stellig" sqref="AY12:BG15"/>
    <dataValidation type="whole" allowBlank="1" showInputMessage="1" showErrorMessage="1" sqref="I30:K32">
      <formula1>1</formula1>
      <formula2>31</formula2>
    </dataValidation>
    <dataValidation type="whole" allowBlank="1" showInputMessage="1" showErrorMessage="1" sqref="R30:V32">
      <formula1>1</formula1>
      <formula2>12</formula2>
    </dataValidation>
  </dataValidations>
  <hyperlinks>
    <hyperlink ref="G5" r:id="rId1" display="www.ksgbl.ch"/>
  </hyperlinks>
  <printOptions horizontalCentered="1"/>
  <pageMargins left="0.5905511811023623" right="0.1968503937007874" top="0.1968503937007874" bottom="0.1968503937007874" header="0.5118110236220472" footer="0.5118110236220472"/>
  <pageSetup fitToHeight="1" fitToWidth="1"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Y164"/>
  <sheetViews>
    <sheetView zoomScalePageLayoutView="0" workbookViewId="0" topLeftCell="A100">
      <selection activeCell="A107" sqref="A107"/>
    </sheetView>
  </sheetViews>
  <sheetFormatPr defaultColWidth="1.57421875" defaultRowHeight="4.5" customHeight="1"/>
  <cols>
    <col min="1" max="25" width="1.57421875" style="1" customWidth="1"/>
    <col min="26" max="26" width="2.28125" style="1" customWidth="1"/>
    <col min="27" max="27" width="1.57421875" style="1" customWidth="1"/>
    <col min="28" max="28" width="1.28515625" style="1" customWidth="1"/>
    <col min="29" max="63" width="1.57421875" style="1" customWidth="1"/>
    <col min="64" max="64" width="8.57421875" style="1" customWidth="1"/>
    <col min="65" max="65" width="10.140625" style="1" hidden="1" customWidth="1"/>
    <col min="66" max="77" width="8.57421875" style="1" customWidth="1"/>
    <col min="78" max="16384" width="1.57421875" style="1" customWidth="1"/>
  </cols>
  <sheetData>
    <row r="1" spans="7:46" ht="4.5" customHeight="1">
      <c r="G1" s="160" t="s">
        <v>24</v>
      </c>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row>
    <row r="2" spans="7:65" ht="4.5" customHeight="1">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BM2" s="161">
        <f>DATE(AY12,1,1)</f>
        <v>44562</v>
      </c>
    </row>
    <row r="3" spans="7:65" ht="4.5" customHeight="1">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BM3" s="161"/>
    </row>
    <row r="4" spans="7:65" ht="4.5" customHeight="1">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BM4" s="161"/>
    </row>
    <row r="5" spans="7:65" ht="4.5" customHeight="1">
      <c r="G5" s="162" t="s">
        <v>25</v>
      </c>
      <c r="H5" s="163"/>
      <c r="I5" s="163"/>
      <c r="J5" s="163"/>
      <c r="K5" s="163"/>
      <c r="L5" s="163"/>
      <c r="M5" s="163"/>
      <c r="N5" s="163"/>
      <c r="O5" s="163"/>
      <c r="BM5" s="161"/>
    </row>
    <row r="6" spans="7:65" ht="4.5" customHeight="1">
      <c r="G6" s="163"/>
      <c r="H6" s="163"/>
      <c r="I6" s="163"/>
      <c r="J6" s="163"/>
      <c r="K6" s="163"/>
      <c r="L6" s="163"/>
      <c r="M6" s="163"/>
      <c r="N6" s="163"/>
      <c r="O6" s="163"/>
      <c r="BM6" s="161">
        <f>DATE(YEAR(BM2),MONTH(BM2)+8,30)</f>
        <v>44834</v>
      </c>
    </row>
    <row r="7" spans="7:65" ht="4.5" customHeight="1">
      <c r="G7" s="163"/>
      <c r="H7" s="163"/>
      <c r="I7" s="163"/>
      <c r="J7" s="163"/>
      <c r="K7" s="163"/>
      <c r="L7" s="163"/>
      <c r="M7" s="163"/>
      <c r="N7" s="163"/>
      <c r="O7" s="163"/>
      <c r="BM7" s="161"/>
    </row>
    <row r="8" spans="7:65" ht="4.5" customHeight="1">
      <c r="G8" s="163"/>
      <c r="H8" s="163"/>
      <c r="I8" s="163"/>
      <c r="J8" s="163"/>
      <c r="K8" s="163"/>
      <c r="L8" s="163"/>
      <c r="M8" s="163"/>
      <c r="N8" s="163"/>
      <c r="O8" s="163"/>
      <c r="BM8" s="161"/>
    </row>
    <row r="9" ht="4.5" customHeight="1">
      <c r="BM9" s="161"/>
    </row>
    <row r="10" spans="1:65" ht="4.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M10" s="161">
        <f>DATE(YEAR(BM2)-16,MONTH(BM2),1)</f>
        <v>38718</v>
      </c>
    </row>
    <row r="11" ht="4.5" customHeight="1">
      <c r="BM11" s="161"/>
    </row>
    <row r="12" spans="1:66" ht="4.5" customHeight="1">
      <c r="A12" s="160" t="s">
        <v>29</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8">
        <f>IF(Kursrapport!W5&gt;0,Kursrapport!W5,"")</f>
        <v>2022</v>
      </c>
      <c r="AZ12" s="168"/>
      <c r="BA12" s="168"/>
      <c r="BB12" s="168"/>
      <c r="BC12" s="168"/>
      <c r="BD12" s="168"/>
      <c r="BE12" s="168"/>
      <c r="BF12" s="168"/>
      <c r="BG12" s="168"/>
      <c r="BM12" s="161"/>
      <c r="BN12" s="44">
        <f>AY12-16</f>
        <v>2006</v>
      </c>
    </row>
    <row r="13" spans="1:66" ht="4.5" customHeight="1">
      <c r="A13" s="160"/>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8"/>
      <c r="AZ13" s="168"/>
      <c r="BA13" s="168"/>
      <c r="BB13" s="168"/>
      <c r="BC13" s="168"/>
      <c r="BD13" s="168"/>
      <c r="BE13" s="168"/>
      <c r="BF13" s="168"/>
      <c r="BG13" s="168"/>
      <c r="BM13" s="161">
        <f>DATE(YEAR(BM2)-9,MONTH(BM2)-1,31)</f>
        <v>41274</v>
      </c>
      <c r="BN13" s="44">
        <f>AY12-10</f>
        <v>2012</v>
      </c>
    </row>
    <row r="14" spans="1:66" ht="4.5" customHeight="1">
      <c r="A14" s="160"/>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8"/>
      <c r="AZ14" s="168"/>
      <c r="BA14" s="168"/>
      <c r="BB14" s="168"/>
      <c r="BC14" s="168"/>
      <c r="BD14" s="168"/>
      <c r="BE14" s="168"/>
      <c r="BF14" s="168"/>
      <c r="BG14" s="168"/>
      <c r="BM14" s="161"/>
      <c r="BN14" s="44"/>
    </row>
    <row r="15" spans="1:65" ht="4.5" customHeight="1">
      <c r="A15" s="160"/>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8"/>
      <c r="AZ15" s="168"/>
      <c r="BA15" s="168"/>
      <c r="BB15" s="168"/>
      <c r="BC15" s="168"/>
      <c r="BD15" s="168"/>
      <c r="BE15" s="168"/>
      <c r="BF15" s="168"/>
      <c r="BG15" s="168"/>
      <c r="BM15" s="161"/>
    </row>
    <row r="16" spans="1:65" ht="4.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M16" s="161"/>
    </row>
    <row r="17" spans="1:59" ht="4.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ht="4.5" customHeight="1">
      <c r="A18" s="164" t="s">
        <v>13</v>
      </c>
      <c r="B18" s="164"/>
      <c r="C18" s="164"/>
      <c r="D18" s="164"/>
      <c r="E18" s="164"/>
      <c r="F18" s="164"/>
      <c r="G18" s="164"/>
      <c r="H18" s="90" t="s">
        <v>17</v>
      </c>
      <c r="I18" s="165">
        <f>IF(Kursrapport!D7&gt;0,Kursrapport!D7,"")</f>
      </c>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row>
    <row r="19" spans="1:59" ht="4.5" customHeight="1">
      <c r="A19" s="152"/>
      <c r="B19" s="152"/>
      <c r="C19" s="152"/>
      <c r="D19" s="152"/>
      <c r="E19" s="152"/>
      <c r="F19" s="152"/>
      <c r="G19" s="152"/>
      <c r="H19" s="91"/>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row>
    <row r="20" spans="1:59" ht="4.5" customHeight="1">
      <c r="A20" s="152"/>
      <c r="B20" s="152"/>
      <c r="C20" s="152"/>
      <c r="D20" s="152"/>
      <c r="E20" s="152"/>
      <c r="F20" s="152"/>
      <c r="G20" s="152"/>
      <c r="H20" s="91"/>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row>
    <row r="21" spans="1:59" ht="4.5" customHeight="1">
      <c r="A21" s="152" t="s">
        <v>14</v>
      </c>
      <c r="B21" s="152"/>
      <c r="C21" s="152"/>
      <c r="D21" s="152"/>
      <c r="E21" s="152"/>
      <c r="F21" s="152"/>
      <c r="G21" s="152"/>
      <c r="H21" s="91" t="s">
        <v>17</v>
      </c>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row>
    <row r="22" spans="1:59" ht="4.5" customHeight="1">
      <c r="A22" s="152"/>
      <c r="B22" s="152"/>
      <c r="C22" s="152"/>
      <c r="D22" s="152"/>
      <c r="E22" s="152"/>
      <c r="F22" s="152"/>
      <c r="G22" s="152"/>
      <c r="H22" s="9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row>
    <row r="23" spans="1:59" ht="4.5" customHeight="1">
      <c r="A23" s="152"/>
      <c r="B23" s="152"/>
      <c r="C23" s="152"/>
      <c r="D23" s="152"/>
      <c r="E23" s="152"/>
      <c r="F23" s="152"/>
      <c r="G23" s="152"/>
      <c r="H23" s="9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row>
    <row r="24" spans="1:59" ht="4.5" customHeight="1">
      <c r="A24" s="152" t="s">
        <v>11</v>
      </c>
      <c r="B24" s="152"/>
      <c r="C24" s="152"/>
      <c r="D24" s="152"/>
      <c r="E24" s="152"/>
      <c r="F24" s="152"/>
      <c r="G24" s="152"/>
      <c r="H24" s="91" t="s">
        <v>17</v>
      </c>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row>
    <row r="25" spans="1:59" ht="4.5" customHeight="1">
      <c r="A25" s="152"/>
      <c r="B25" s="152"/>
      <c r="C25" s="152"/>
      <c r="D25" s="152"/>
      <c r="E25" s="152"/>
      <c r="F25" s="152"/>
      <c r="G25" s="152"/>
      <c r="H25" s="9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row>
    <row r="26" spans="1:59" ht="4.5" customHeight="1">
      <c r="A26" s="152"/>
      <c r="B26" s="152"/>
      <c r="C26" s="152"/>
      <c r="D26" s="152"/>
      <c r="E26" s="152"/>
      <c r="F26" s="152"/>
      <c r="G26" s="152"/>
      <c r="H26" s="9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row>
    <row r="27" spans="1:59" ht="4.5" customHeight="1">
      <c r="A27" s="152" t="s">
        <v>12</v>
      </c>
      <c r="B27" s="152"/>
      <c r="C27" s="152"/>
      <c r="D27" s="152"/>
      <c r="E27" s="152"/>
      <c r="F27" s="152"/>
      <c r="G27" s="152"/>
      <c r="H27" s="91" t="s">
        <v>17</v>
      </c>
      <c r="I27" s="155"/>
      <c r="J27" s="155"/>
      <c r="K27" s="155"/>
      <c r="L27" s="155"/>
      <c r="M27" s="155"/>
      <c r="N27" s="155"/>
      <c r="O27" s="155"/>
      <c r="P27" s="155"/>
      <c r="Q27" s="155"/>
      <c r="R27" s="152" t="s">
        <v>15</v>
      </c>
      <c r="S27" s="152"/>
      <c r="T27" s="152"/>
      <c r="U27" s="152"/>
      <c r="V27" s="91" t="s">
        <v>17</v>
      </c>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row>
    <row r="28" spans="1:59" ht="4.5" customHeight="1">
      <c r="A28" s="152"/>
      <c r="B28" s="152"/>
      <c r="C28" s="152"/>
      <c r="D28" s="152"/>
      <c r="E28" s="152"/>
      <c r="F28" s="152"/>
      <c r="G28" s="152"/>
      <c r="H28" s="91"/>
      <c r="I28" s="156"/>
      <c r="J28" s="156"/>
      <c r="K28" s="156"/>
      <c r="L28" s="156"/>
      <c r="M28" s="156"/>
      <c r="N28" s="156"/>
      <c r="O28" s="156"/>
      <c r="P28" s="156"/>
      <c r="Q28" s="156"/>
      <c r="R28" s="152"/>
      <c r="S28" s="152"/>
      <c r="T28" s="152"/>
      <c r="U28" s="152"/>
      <c r="V28" s="91"/>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row>
    <row r="29" spans="1:59" ht="4.5" customHeight="1">
      <c r="A29" s="152"/>
      <c r="B29" s="152"/>
      <c r="C29" s="152"/>
      <c r="D29" s="152"/>
      <c r="E29" s="152"/>
      <c r="F29" s="152"/>
      <c r="G29" s="152"/>
      <c r="H29" s="91"/>
      <c r="I29" s="157"/>
      <c r="J29" s="157"/>
      <c r="K29" s="157"/>
      <c r="L29" s="157"/>
      <c r="M29" s="157"/>
      <c r="N29" s="157"/>
      <c r="O29" s="157"/>
      <c r="P29" s="157"/>
      <c r="Q29" s="157"/>
      <c r="R29" s="152"/>
      <c r="S29" s="152"/>
      <c r="T29" s="152"/>
      <c r="U29" s="152"/>
      <c r="V29" s="91"/>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row>
    <row r="30" spans="1:59" ht="4.5" customHeight="1">
      <c r="A30" s="152" t="s">
        <v>58</v>
      </c>
      <c r="B30" s="152"/>
      <c r="C30" s="152"/>
      <c r="D30" s="152"/>
      <c r="E30" s="152"/>
      <c r="F30" s="152"/>
      <c r="G30" s="152"/>
      <c r="H30" s="91" t="s">
        <v>17</v>
      </c>
      <c r="I30" s="148"/>
      <c r="J30" s="148"/>
      <c r="K30" s="148"/>
      <c r="L30" s="104" t="s">
        <v>57</v>
      </c>
      <c r="M30" s="154"/>
      <c r="N30" s="154"/>
      <c r="O30" s="154"/>
      <c r="P30" s="154"/>
      <c r="Q30" s="104" t="s">
        <v>17</v>
      </c>
      <c r="R30" s="148"/>
      <c r="S30" s="148"/>
      <c r="T30" s="148"/>
      <c r="U30" s="148"/>
      <c r="V30" s="148"/>
      <c r="W30" s="104" t="s">
        <v>40</v>
      </c>
      <c r="X30" s="105"/>
      <c r="Y30" s="105"/>
      <c r="Z30" s="105"/>
      <c r="AA30" s="105"/>
      <c r="AB30" s="108" t="s">
        <v>17</v>
      </c>
      <c r="AC30" s="148"/>
      <c r="AD30" s="148"/>
      <c r="AE30" s="148"/>
      <c r="AF30" s="148"/>
      <c r="AG30" s="148"/>
      <c r="AH30" s="152" t="s">
        <v>16</v>
      </c>
      <c r="AI30" s="152"/>
      <c r="AJ30" s="152"/>
      <c r="AK30" s="152"/>
      <c r="AL30" s="91" t="s">
        <v>17</v>
      </c>
      <c r="AM30" s="153"/>
      <c r="AN30" s="153"/>
      <c r="AO30" s="153"/>
      <c r="AP30" s="153"/>
      <c r="AQ30" s="153"/>
      <c r="AR30" s="153"/>
      <c r="AS30" s="153"/>
      <c r="AT30" s="153"/>
      <c r="AU30" s="153"/>
      <c r="AV30" s="153"/>
      <c r="AW30" s="153"/>
      <c r="AX30" s="153"/>
      <c r="AY30" s="153"/>
      <c r="AZ30" s="153"/>
      <c r="BA30" s="153"/>
      <c r="BB30" s="153"/>
      <c r="BC30" s="153"/>
      <c r="BD30" s="153"/>
      <c r="BE30" s="153"/>
      <c r="BF30" s="153"/>
      <c r="BG30" s="153"/>
    </row>
    <row r="31" spans="1:59" ht="4.5" customHeight="1">
      <c r="A31" s="152"/>
      <c r="B31" s="152"/>
      <c r="C31" s="152"/>
      <c r="D31" s="152"/>
      <c r="E31" s="152"/>
      <c r="F31" s="152"/>
      <c r="G31" s="152"/>
      <c r="H31" s="91"/>
      <c r="I31" s="149"/>
      <c r="J31" s="149"/>
      <c r="K31" s="149"/>
      <c r="L31" s="109"/>
      <c r="M31" s="109"/>
      <c r="N31" s="109"/>
      <c r="O31" s="109"/>
      <c r="P31" s="109"/>
      <c r="Q31" s="109"/>
      <c r="R31" s="149"/>
      <c r="S31" s="149"/>
      <c r="T31" s="149"/>
      <c r="U31" s="149"/>
      <c r="V31" s="149"/>
      <c r="W31" s="106"/>
      <c r="X31" s="106"/>
      <c r="Y31" s="106"/>
      <c r="Z31" s="106"/>
      <c r="AA31" s="106"/>
      <c r="AB31" s="109"/>
      <c r="AC31" s="149"/>
      <c r="AD31" s="149"/>
      <c r="AE31" s="149"/>
      <c r="AF31" s="149"/>
      <c r="AG31" s="149"/>
      <c r="AH31" s="152"/>
      <c r="AI31" s="152"/>
      <c r="AJ31" s="152"/>
      <c r="AK31" s="152"/>
      <c r="AL31" s="91"/>
      <c r="AM31" s="153"/>
      <c r="AN31" s="153"/>
      <c r="AO31" s="153"/>
      <c r="AP31" s="153"/>
      <c r="AQ31" s="153"/>
      <c r="AR31" s="153"/>
      <c r="AS31" s="153"/>
      <c r="AT31" s="153"/>
      <c r="AU31" s="153"/>
      <c r="AV31" s="153"/>
      <c r="AW31" s="153"/>
      <c r="AX31" s="153"/>
      <c r="AY31" s="153"/>
      <c r="AZ31" s="153"/>
      <c r="BA31" s="153"/>
      <c r="BB31" s="153"/>
      <c r="BC31" s="153"/>
      <c r="BD31" s="153"/>
      <c r="BE31" s="153"/>
      <c r="BF31" s="153"/>
      <c r="BG31" s="153"/>
    </row>
    <row r="32" spans="1:59" ht="4.5" customHeight="1">
      <c r="A32" s="152"/>
      <c r="B32" s="152"/>
      <c r="C32" s="152"/>
      <c r="D32" s="152"/>
      <c r="E32" s="152"/>
      <c r="F32" s="152"/>
      <c r="G32" s="152"/>
      <c r="H32" s="91"/>
      <c r="I32" s="150"/>
      <c r="J32" s="150"/>
      <c r="K32" s="150"/>
      <c r="L32" s="110"/>
      <c r="M32" s="110"/>
      <c r="N32" s="110"/>
      <c r="O32" s="110"/>
      <c r="P32" s="110"/>
      <c r="Q32" s="110"/>
      <c r="R32" s="150"/>
      <c r="S32" s="150"/>
      <c r="T32" s="150"/>
      <c r="U32" s="150"/>
      <c r="V32" s="150"/>
      <c r="W32" s="107"/>
      <c r="X32" s="107"/>
      <c r="Y32" s="107"/>
      <c r="Z32" s="107"/>
      <c r="AA32" s="107"/>
      <c r="AB32" s="110"/>
      <c r="AC32" s="150"/>
      <c r="AD32" s="150"/>
      <c r="AE32" s="150"/>
      <c r="AF32" s="150"/>
      <c r="AG32" s="150"/>
      <c r="AH32" s="152"/>
      <c r="AI32" s="152"/>
      <c r="AJ32" s="152"/>
      <c r="AK32" s="152"/>
      <c r="AL32" s="91"/>
      <c r="AM32" s="153"/>
      <c r="AN32" s="153"/>
      <c r="AO32" s="153"/>
      <c r="AP32" s="153"/>
      <c r="AQ32" s="153"/>
      <c r="AR32" s="153"/>
      <c r="AS32" s="153"/>
      <c r="AT32" s="153"/>
      <c r="AU32" s="153"/>
      <c r="AV32" s="153"/>
      <c r="AW32" s="153"/>
      <c r="AX32" s="153"/>
      <c r="AY32" s="153"/>
      <c r="AZ32" s="153"/>
      <c r="BA32" s="153"/>
      <c r="BB32" s="153"/>
      <c r="BC32" s="153"/>
      <c r="BD32" s="153"/>
      <c r="BE32" s="153"/>
      <c r="BF32" s="153"/>
      <c r="BG32" s="153"/>
    </row>
    <row r="33" spans="1:55" ht="4.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row>
    <row r="34" spans="1:55" ht="4.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row>
    <row r="35" spans="1:55" ht="4.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row>
    <row r="36" spans="1:59" ht="4.5" customHeight="1">
      <c r="A36" s="121" t="s">
        <v>2</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M36" s="144" t="s">
        <v>18</v>
      </c>
      <c r="AN36" s="144"/>
      <c r="AO36" s="144"/>
      <c r="AP36" s="144"/>
      <c r="AQ36" s="90" t="s">
        <v>17</v>
      </c>
      <c r="AR36" s="132"/>
      <c r="AS36" s="132"/>
      <c r="AT36" s="132"/>
      <c r="AU36" s="132"/>
      <c r="AV36" s="132"/>
      <c r="AW36" s="132"/>
      <c r="AX36" s="132"/>
      <c r="AY36" s="132"/>
      <c r="AZ36" s="132"/>
      <c r="BA36" s="132"/>
      <c r="BB36" s="132"/>
      <c r="BC36" s="132"/>
      <c r="BD36" s="132"/>
      <c r="BE36" s="132"/>
      <c r="BF36" s="132"/>
      <c r="BG36" s="132"/>
    </row>
    <row r="37" spans="1:59" ht="4.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M37" s="144"/>
      <c r="AN37" s="144"/>
      <c r="AO37" s="144"/>
      <c r="AP37" s="144"/>
      <c r="AQ37" s="91"/>
      <c r="AR37" s="132"/>
      <c r="AS37" s="132"/>
      <c r="AT37" s="132"/>
      <c r="AU37" s="132"/>
      <c r="AV37" s="132"/>
      <c r="AW37" s="132"/>
      <c r="AX37" s="132"/>
      <c r="AY37" s="132"/>
      <c r="AZ37" s="132"/>
      <c r="BA37" s="132"/>
      <c r="BB37" s="132"/>
      <c r="BC37" s="132"/>
      <c r="BD37" s="132"/>
      <c r="BE37" s="132"/>
      <c r="BF37" s="132"/>
      <c r="BG37" s="132"/>
    </row>
    <row r="38" spans="1:59" ht="4.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M38" s="145"/>
      <c r="AN38" s="145"/>
      <c r="AO38" s="145"/>
      <c r="AP38" s="145"/>
      <c r="AQ38" s="91"/>
      <c r="AR38" s="133"/>
      <c r="AS38" s="133"/>
      <c r="AT38" s="133"/>
      <c r="AU38" s="133"/>
      <c r="AV38" s="133"/>
      <c r="AW38" s="133"/>
      <c r="AX38" s="133"/>
      <c r="AY38" s="133"/>
      <c r="AZ38" s="133"/>
      <c r="BA38" s="133"/>
      <c r="BB38" s="133"/>
      <c r="BC38" s="133"/>
      <c r="BD38" s="133"/>
      <c r="BE38" s="133"/>
      <c r="BF38" s="133"/>
      <c r="BG38" s="133"/>
    </row>
    <row r="39" spans="1:51" ht="4.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3"/>
      <c r="AC39" s="3"/>
      <c r="AD39" s="3"/>
      <c r="AE39" s="4"/>
      <c r="AF39" s="4"/>
      <c r="AG39" s="4"/>
      <c r="AH39" s="4"/>
      <c r="AI39" s="4"/>
      <c r="AJ39" s="4"/>
      <c r="AK39" s="4"/>
      <c r="AL39" s="4"/>
      <c r="AM39" s="4"/>
      <c r="AN39" s="4"/>
      <c r="AO39" s="4"/>
      <c r="AP39" s="4"/>
      <c r="AQ39" s="4"/>
      <c r="AR39" s="4"/>
      <c r="AS39" s="4"/>
      <c r="AV39" s="4"/>
      <c r="AW39" s="4"/>
      <c r="AX39" s="4"/>
      <c r="AY39" s="4"/>
    </row>
    <row r="40" spans="1:54" ht="4.5" customHeight="1">
      <c r="A40" s="122" t="s">
        <v>0</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2"/>
      <c r="AB40" s="134"/>
      <c r="AC40" s="134"/>
      <c r="AD40" s="3"/>
      <c r="AE40" s="87"/>
      <c r="AF40" s="87"/>
      <c r="AG40" s="87"/>
      <c r="AH40" s="87"/>
      <c r="AI40" s="87"/>
      <c r="AJ40" s="87"/>
      <c r="AK40" s="87"/>
      <c r="AL40" s="87"/>
      <c r="AM40" s="87"/>
      <c r="AN40" s="87"/>
      <c r="AO40" s="87"/>
      <c r="AP40" s="87"/>
      <c r="AQ40" s="87"/>
      <c r="AR40" s="87"/>
      <c r="AS40" s="87"/>
      <c r="AY40" s="146">
        <f>SUM(AE40:AS42)</f>
        <v>0</v>
      </c>
      <c r="AZ40" s="146"/>
      <c r="BA40" s="146"/>
      <c r="BB40" s="146"/>
    </row>
    <row r="41" spans="1:54" ht="4.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2"/>
      <c r="AB41" s="134"/>
      <c r="AC41" s="134"/>
      <c r="AD41" s="3"/>
      <c r="AE41" s="87"/>
      <c r="AF41" s="87"/>
      <c r="AG41" s="87"/>
      <c r="AH41" s="87"/>
      <c r="AI41" s="87"/>
      <c r="AJ41" s="87"/>
      <c r="AK41" s="87"/>
      <c r="AL41" s="87"/>
      <c r="AM41" s="87"/>
      <c r="AN41" s="87"/>
      <c r="AO41" s="87"/>
      <c r="AP41" s="87"/>
      <c r="AQ41" s="87"/>
      <c r="AR41" s="87"/>
      <c r="AS41" s="87"/>
      <c r="AY41" s="146"/>
      <c r="AZ41" s="146"/>
      <c r="BA41" s="146"/>
      <c r="BB41" s="146"/>
    </row>
    <row r="42" spans="1:54" ht="4.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2"/>
      <c r="AB42" s="134"/>
      <c r="AC42" s="134"/>
      <c r="AD42" s="3"/>
      <c r="AE42" s="87"/>
      <c r="AF42" s="87"/>
      <c r="AG42" s="87"/>
      <c r="AH42" s="87"/>
      <c r="AI42" s="87"/>
      <c r="AJ42" s="87"/>
      <c r="AK42" s="87"/>
      <c r="AL42" s="87"/>
      <c r="AM42" s="87"/>
      <c r="AN42" s="87"/>
      <c r="AO42" s="87"/>
      <c r="AP42" s="87"/>
      <c r="AQ42" s="87"/>
      <c r="AR42" s="87"/>
      <c r="AS42" s="87"/>
      <c r="AY42" s="146"/>
      <c r="AZ42" s="146"/>
      <c r="BA42" s="146"/>
      <c r="BB42" s="146"/>
    </row>
    <row r="43" spans="1:51" ht="4.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2"/>
      <c r="AB43" s="13"/>
      <c r="AC43" s="13"/>
      <c r="AD43" s="3"/>
      <c r="AE43" s="5"/>
      <c r="AF43" s="5"/>
      <c r="AG43" s="5"/>
      <c r="AH43" s="5"/>
      <c r="AI43" s="5"/>
      <c r="AJ43" s="5"/>
      <c r="AK43" s="5"/>
      <c r="AL43" s="5"/>
      <c r="AM43" s="5"/>
      <c r="AN43" s="5"/>
      <c r="AO43" s="5"/>
      <c r="AP43" s="5"/>
      <c r="AQ43" s="5"/>
      <c r="AR43" s="5"/>
      <c r="AS43" s="5"/>
      <c r="AU43" s="4"/>
      <c r="AV43" s="4"/>
      <c r="AW43" s="4"/>
      <c r="AX43" s="4"/>
      <c r="AY43" s="4"/>
    </row>
    <row r="44" spans="1:59" ht="4.5" customHeight="1">
      <c r="A44" s="122" t="s">
        <v>0</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2"/>
      <c r="AB44" s="134"/>
      <c r="AC44" s="134"/>
      <c r="AD44" s="3"/>
      <c r="AE44" s="87"/>
      <c r="AF44" s="87"/>
      <c r="AG44" s="87"/>
      <c r="AH44" s="87"/>
      <c r="AI44" s="87"/>
      <c r="AJ44" s="87"/>
      <c r="AK44" s="87"/>
      <c r="AL44" s="87"/>
      <c r="AM44" s="87"/>
      <c r="AN44" s="87"/>
      <c r="AO44" s="87"/>
      <c r="AP44" s="87"/>
      <c r="AQ44" s="87"/>
      <c r="AR44" s="87"/>
      <c r="AS44" s="87"/>
      <c r="AY44" s="146">
        <f>SUM(AE44:AS46)</f>
        <v>0</v>
      </c>
      <c r="AZ44" s="146"/>
      <c r="BA44" s="146"/>
      <c r="BB44" s="146"/>
      <c r="BD44" s="147">
        <f>AY40+AY44</f>
        <v>0</v>
      </c>
      <c r="BE44" s="147"/>
      <c r="BF44" s="147"/>
      <c r="BG44" s="147"/>
    </row>
    <row r="45" spans="1:59" ht="4.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2"/>
      <c r="AB45" s="134"/>
      <c r="AC45" s="134"/>
      <c r="AD45" s="3"/>
      <c r="AE45" s="87"/>
      <c r="AF45" s="87"/>
      <c r="AG45" s="87"/>
      <c r="AH45" s="87"/>
      <c r="AI45" s="87"/>
      <c r="AJ45" s="87"/>
      <c r="AK45" s="87"/>
      <c r="AL45" s="87"/>
      <c r="AM45" s="87"/>
      <c r="AN45" s="87"/>
      <c r="AO45" s="87"/>
      <c r="AP45" s="87"/>
      <c r="AQ45" s="87"/>
      <c r="AR45" s="87"/>
      <c r="AS45" s="87"/>
      <c r="AY45" s="146"/>
      <c r="AZ45" s="146"/>
      <c r="BA45" s="146"/>
      <c r="BB45" s="146"/>
      <c r="BD45" s="147"/>
      <c r="BE45" s="147"/>
      <c r="BF45" s="147"/>
      <c r="BG45" s="147"/>
    </row>
    <row r="46" spans="1:59" ht="4.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2"/>
      <c r="AB46" s="134"/>
      <c r="AC46" s="134"/>
      <c r="AD46" s="3"/>
      <c r="AE46" s="87"/>
      <c r="AF46" s="87"/>
      <c r="AG46" s="87"/>
      <c r="AH46" s="87"/>
      <c r="AI46" s="87"/>
      <c r="AJ46" s="87"/>
      <c r="AK46" s="87"/>
      <c r="AL46" s="87"/>
      <c r="AM46" s="87"/>
      <c r="AN46" s="87"/>
      <c r="AO46" s="87"/>
      <c r="AP46" s="87"/>
      <c r="AQ46" s="87"/>
      <c r="AR46" s="87"/>
      <c r="AS46" s="87"/>
      <c r="AY46" s="146"/>
      <c r="AZ46" s="146"/>
      <c r="BA46" s="146"/>
      <c r="BB46" s="146"/>
      <c r="BD46" s="147"/>
      <c r="BE46" s="147"/>
      <c r="BF46" s="147"/>
      <c r="BG46" s="147"/>
    </row>
    <row r="47" spans="1:59" ht="4.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9"/>
      <c r="AC47" s="9"/>
      <c r="AD47" s="9"/>
      <c r="AE47" s="10"/>
      <c r="AF47" s="10"/>
      <c r="AG47" s="10"/>
      <c r="AH47" s="10"/>
      <c r="AI47" s="10"/>
      <c r="AJ47" s="10"/>
      <c r="AK47" s="10"/>
      <c r="AL47" s="10"/>
      <c r="AM47" s="10"/>
      <c r="AN47" s="10"/>
      <c r="AO47" s="10"/>
      <c r="AP47" s="10"/>
      <c r="AQ47" s="10"/>
      <c r="AR47" s="10"/>
      <c r="AS47" s="10"/>
      <c r="AT47" s="11"/>
      <c r="AU47" s="11"/>
      <c r="AV47" s="10"/>
      <c r="AW47" s="10"/>
      <c r="AX47" s="10"/>
      <c r="AY47" s="10"/>
      <c r="AZ47" s="11"/>
      <c r="BA47" s="11"/>
      <c r="BB47" s="12"/>
      <c r="BC47" s="12"/>
      <c r="BD47" s="12"/>
      <c r="BE47" s="12"/>
      <c r="BF47" s="11"/>
      <c r="BG47" s="11"/>
    </row>
    <row r="48" spans="28:30" ht="4.5" customHeight="1">
      <c r="AB48" s="3"/>
      <c r="AC48" s="3"/>
      <c r="AD48" s="3"/>
    </row>
    <row r="49" spans="1:59" ht="4.5" customHeight="1">
      <c r="A49" s="121" t="s">
        <v>3</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M49" s="144" t="s">
        <v>18</v>
      </c>
      <c r="AN49" s="144"/>
      <c r="AO49" s="144"/>
      <c r="AP49" s="144"/>
      <c r="AQ49" s="90" t="s">
        <v>17</v>
      </c>
      <c r="AR49" s="132"/>
      <c r="AS49" s="132"/>
      <c r="AT49" s="132"/>
      <c r="AU49" s="132"/>
      <c r="AV49" s="132"/>
      <c r="AW49" s="132"/>
      <c r="AX49" s="132"/>
      <c r="AY49" s="132"/>
      <c r="AZ49" s="132"/>
      <c r="BA49" s="132"/>
      <c r="BB49" s="132"/>
      <c r="BC49" s="132"/>
      <c r="BD49" s="132"/>
      <c r="BE49" s="132"/>
      <c r="BF49" s="132"/>
      <c r="BG49" s="132"/>
    </row>
    <row r="50" spans="1:59" ht="4.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M50" s="144"/>
      <c r="AN50" s="144"/>
      <c r="AO50" s="144"/>
      <c r="AP50" s="144"/>
      <c r="AQ50" s="91"/>
      <c r="AR50" s="132"/>
      <c r="AS50" s="132"/>
      <c r="AT50" s="132"/>
      <c r="AU50" s="132"/>
      <c r="AV50" s="132"/>
      <c r="AW50" s="132"/>
      <c r="AX50" s="132"/>
      <c r="AY50" s="132"/>
      <c r="AZ50" s="132"/>
      <c r="BA50" s="132"/>
      <c r="BB50" s="132"/>
      <c r="BC50" s="132"/>
      <c r="BD50" s="132"/>
      <c r="BE50" s="132"/>
      <c r="BF50" s="132"/>
      <c r="BG50" s="132"/>
    </row>
    <row r="51" spans="1:59" ht="4.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M51" s="145"/>
      <c r="AN51" s="145"/>
      <c r="AO51" s="145"/>
      <c r="AP51" s="145"/>
      <c r="AQ51" s="91"/>
      <c r="AR51" s="133"/>
      <c r="AS51" s="133"/>
      <c r="AT51" s="133"/>
      <c r="AU51" s="133"/>
      <c r="AV51" s="133"/>
      <c r="AW51" s="133"/>
      <c r="AX51" s="133"/>
      <c r="AY51" s="133"/>
      <c r="AZ51" s="133"/>
      <c r="BA51" s="133"/>
      <c r="BB51" s="133"/>
      <c r="BC51" s="133"/>
      <c r="BD51" s="133"/>
      <c r="BE51" s="133"/>
      <c r="BF51" s="133"/>
      <c r="BG51" s="133"/>
    </row>
    <row r="52" spans="28:42" ht="4.5" customHeight="1">
      <c r="AB52" s="3"/>
      <c r="AC52" s="3"/>
      <c r="AD52" s="3"/>
      <c r="AE52" s="4"/>
      <c r="AF52" s="4"/>
      <c r="AG52" s="4"/>
      <c r="AH52" s="4"/>
      <c r="AI52" s="4"/>
      <c r="AJ52" s="4"/>
      <c r="AK52" s="4"/>
      <c r="AL52" s="4"/>
      <c r="AM52" s="4"/>
      <c r="AO52" s="4"/>
      <c r="AP52" s="4"/>
    </row>
    <row r="53" spans="1:43" ht="4.5" customHeight="1">
      <c r="A53" s="122" t="s">
        <v>4</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2"/>
      <c r="AB53" s="134"/>
      <c r="AC53" s="134"/>
      <c r="AD53" s="3"/>
      <c r="AE53" s="87"/>
      <c r="AF53" s="87"/>
      <c r="AG53" s="87"/>
      <c r="AH53" s="87"/>
      <c r="AI53" s="87"/>
      <c r="AJ53" s="87"/>
      <c r="AK53" s="87"/>
      <c r="AL53" s="87"/>
      <c r="AM53" s="87"/>
      <c r="AN53" s="87"/>
      <c r="AO53" s="87"/>
      <c r="AP53" s="87"/>
      <c r="AQ53" s="4"/>
    </row>
    <row r="54" spans="1:43" ht="4.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2"/>
      <c r="AB54" s="134"/>
      <c r="AC54" s="134"/>
      <c r="AD54" s="3"/>
      <c r="AE54" s="87"/>
      <c r="AF54" s="87"/>
      <c r="AG54" s="87"/>
      <c r="AH54" s="87"/>
      <c r="AI54" s="87"/>
      <c r="AJ54" s="87"/>
      <c r="AK54" s="87"/>
      <c r="AL54" s="87"/>
      <c r="AM54" s="87"/>
      <c r="AN54" s="87"/>
      <c r="AO54" s="87"/>
      <c r="AP54" s="87"/>
      <c r="AQ54" s="4"/>
    </row>
    <row r="55" spans="1:43" ht="4.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2"/>
      <c r="AB55" s="134"/>
      <c r="AC55" s="134"/>
      <c r="AD55" s="3"/>
      <c r="AE55" s="87"/>
      <c r="AF55" s="87"/>
      <c r="AG55" s="87"/>
      <c r="AH55" s="87"/>
      <c r="AI55" s="87"/>
      <c r="AJ55" s="87"/>
      <c r="AK55" s="87"/>
      <c r="AL55" s="87"/>
      <c r="AM55" s="87"/>
      <c r="AN55" s="87"/>
      <c r="AO55" s="87"/>
      <c r="AP55" s="87"/>
      <c r="AQ55" s="4"/>
    </row>
    <row r="56" spans="1:42" ht="4.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B56" s="13"/>
      <c r="AC56" s="13"/>
      <c r="AD56" s="3"/>
      <c r="AE56" s="4"/>
      <c r="AF56" s="4"/>
      <c r="AG56" s="4"/>
      <c r="AH56" s="4"/>
      <c r="AI56" s="4"/>
      <c r="AJ56" s="4"/>
      <c r="AK56" s="4"/>
      <c r="AL56" s="4"/>
      <c r="AM56" s="4"/>
      <c r="AO56" s="4"/>
      <c r="AP56" s="4"/>
    </row>
    <row r="57" spans="1:54" ht="4.5" customHeight="1">
      <c r="A57" s="122" t="s">
        <v>28</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2"/>
      <c r="AB57" s="134"/>
      <c r="AC57" s="134"/>
      <c r="AD57" s="3"/>
      <c r="AE57" s="87"/>
      <c r="AF57" s="87"/>
      <c r="AG57" s="87"/>
      <c r="AH57" s="87"/>
      <c r="AI57" s="87"/>
      <c r="AJ57" s="87"/>
      <c r="AK57" s="87"/>
      <c r="AL57" s="87"/>
      <c r="AM57" s="87"/>
      <c r="AN57" s="6"/>
      <c r="AO57" s="87"/>
      <c r="AP57" s="87"/>
      <c r="AQ57" s="87"/>
      <c r="AR57" s="87"/>
      <c r="AS57" s="87"/>
      <c r="AT57" s="87"/>
      <c r="AU57" s="87"/>
      <c r="AV57" s="87"/>
      <c r="AW57" s="87"/>
      <c r="AY57" s="111">
        <f>AE57+AH57+AK57+AO57+AR57+AU57</f>
        <v>0</v>
      </c>
      <c r="AZ57" s="112"/>
      <c r="BA57" s="112"/>
      <c r="BB57" s="113"/>
    </row>
    <row r="58" spans="1:54" ht="4.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2"/>
      <c r="AB58" s="134"/>
      <c r="AC58" s="134"/>
      <c r="AD58" s="3"/>
      <c r="AE58" s="87"/>
      <c r="AF58" s="87"/>
      <c r="AG58" s="87"/>
      <c r="AH58" s="87"/>
      <c r="AI58" s="87"/>
      <c r="AJ58" s="87"/>
      <c r="AK58" s="87"/>
      <c r="AL58" s="87"/>
      <c r="AM58" s="87"/>
      <c r="AN58" s="6"/>
      <c r="AO58" s="87"/>
      <c r="AP58" s="87"/>
      <c r="AQ58" s="87"/>
      <c r="AR58" s="87"/>
      <c r="AS58" s="87"/>
      <c r="AT58" s="87"/>
      <c r="AU58" s="87"/>
      <c r="AV58" s="87"/>
      <c r="AW58" s="87"/>
      <c r="AY58" s="114"/>
      <c r="AZ58" s="115"/>
      <c r="BA58" s="115"/>
      <c r="BB58" s="116"/>
    </row>
    <row r="59" spans="1:54" ht="4.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2"/>
      <c r="AB59" s="134"/>
      <c r="AC59" s="134"/>
      <c r="AD59" s="3"/>
      <c r="AE59" s="87"/>
      <c r="AF59" s="87"/>
      <c r="AG59" s="87"/>
      <c r="AH59" s="87"/>
      <c r="AI59" s="87"/>
      <c r="AJ59" s="87"/>
      <c r="AK59" s="87"/>
      <c r="AL59" s="87"/>
      <c r="AM59" s="87"/>
      <c r="AN59" s="6"/>
      <c r="AO59" s="87"/>
      <c r="AP59" s="87"/>
      <c r="AQ59" s="87"/>
      <c r="AR59" s="87"/>
      <c r="AS59" s="87"/>
      <c r="AT59" s="87"/>
      <c r="AU59" s="87"/>
      <c r="AV59" s="87"/>
      <c r="AW59" s="87"/>
      <c r="AY59" s="117"/>
      <c r="AZ59" s="118"/>
      <c r="BA59" s="118"/>
      <c r="BB59" s="119"/>
    </row>
    <row r="60" spans="1:29" ht="4.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B60" s="14"/>
      <c r="AC60" s="14"/>
    </row>
    <row r="61" spans="1:59" ht="4.5" customHeight="1">
      <c r="A61" s="122" t="s">
        <v>5</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2"/>
      <c r="AB61" s="134"/>
      <c r="AC61" s="134"/>
      <c r="AD61" s="3"/>
      <c r="AE61" s="87"/>
      <c r="AF61" s="87"/>
      <c r="AG61" s="87"/>
      <c r="AH61" s="87"/>
      <c r="AI61" s="87"/>
      <c r="AJ61" s="87"/>
      <c r="AK61" s="87"/>
      <c r="AL61" s="87"/>
      <c r="AM61" s="87"/>
      <c r="AN61" s="6"/>
      <c r="AO61" s="87"/>
      <c r="AP61" s="87"/>
      <c r="AQ61" s="87"/>
      <c r="AR61" s="87"/>
      <c r="AS61" s="87"/>
      <c r="AT61" s="87"/>
      <c r="AU61" s="87"/>
      <c r="AV61" s="87"/>
      <c r="AW61" s="87"/>
      <c r="AY61" s="111">
        <f>AE61+AH61+AK61+AO61+AR61+AU61</f>
        <v>0</v>
      </c>
      <c r="AZ61" s="112"/>
      <c r="BA61" s="112"/>
      <c r="BB61" s="113"/>
      <c r="BD61" s="123">
        <f>AY57+AY61</f>
        <v>0</v>
      </c>
      <c r="BE61" s="124"/>
      <c r="BF61" s="124"/>
      <c r="BG61" s="125"/>
    </row>
    <row r="62" spans="1:59" ht="4.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2"/>
      <c r="AB62" s="134"/>
      <c r="AC62" s="134"/>
      <c r="AD62" s="3"/>
      <c r="AE62" s="87"/>
      <c r="AF62" s="87"/>
      <c r="AG62" s="87"/>
      <c r="AH62" s="87"/>
      <c r="AI62" s="87"/>
      <c r="AJ62" s="87"/>
      <c r="AK62" s="87"/>
      <c r="AL62" s="87"/>
      <c r="AM62" s="87"/>
      <c r="AN62" s="6"/>
      <c r="AO62" s="87"/>
      <c r="AP62" s="87"/>
      <c r="AQ62" s="87"/>
      <c r="AR62" s="87"/>
      <c r="AS62" s="87"/>
      <c r="AT62" s="87"/>
      <c r="AU62" s="87"/>
      <c r="AV62" s="87"/>
      <c r="AW62" s="87"/>
      <c r="AY62" s="114"/>
      <c r="AZ62" s="115"/>
      <c r="BA62" s="115"/>
      <c r="BB62" s="116"/>
      <c r="BD62" s="126"/>
      <c r="BE62" s="127"/>
      <c r="BF62" s="127"/>
      <c r="BG62" s="128"/>
    </row>
    <row r="63" spans="1:59" ht="4.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2"/>
      <c r="AB63" s="134"/>
      <c r="AC63" s="134"/>
      <c r="AD63" s="3"/>
      <c r="AE63" s="87"/>
      <c r="AF63" s="87"/>
      <c r="AG63" s="87"/>
      <c r="AH63" s="87"/>
      <c r="AI63" s="87"/>
      <c r="AJ63" s="87"/>
      <c r="AK63" s="87"/>
      <c r="AL63" s="87"/>
      <c r="AM63" s="87"/>
      <c r="AN63" s="6"/>
      <c r="AO63" s="87"/>
      <c r="AP63" s="87"/>
      <c r="AQ63" s="87"/>
      <c r="AR63" s="87"/>
      <c r="AS63" s="87"/>
      <c r="AT63" s="87"/>
      <c r="AU63" s="87"/>
      <c r="AV63" s="87"/>
      <c r="AW63" s="87"/>
      <c r="AY63" s="117"/>
      <c r="AZ63" s="118"/>
      <c r="BA63" s="118"/>
      <c r="BB63" s="119"/>
      <c r="BD63" s="129"/>
      <c r="BE63" s="130"/>
      <c r="BF63" s="130"/>
      <c r="BG63" s="131"/>
    </row>
    <row r="64" spans="1:59" ht="4.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row>
    <row r="66" spans="1:59" ht="4.5" customHeight="1">
      <c r="A66" s="121" t="s">
        <v>6</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M66" s="144" t="s">
        <v>18</v>
      </c>
      <c r="AN66" s="144"/>
      <c r="AO66" s="144"/>
      <c r="AP66" s="144"/>
      <c r="AQ66" s="90" t="s">
        <v>17</v>
      </c>
      <c r="AR66" s="132"/>
      <c r="AS66" s="132"/>
      <c r="AT66" s="132"/>
      <c r="AU66" s="132"/>
      <c r="AV66" s="132"/>
      <c r="AW66" s="132"/>
      <c r="AX66" s="132"/>
      <c r="AY66" s="132"/>
      <c r="AZ66" s="132"/>
      <c r="BA66" s="132"/>
      <c r="BB66" s="132"/>
      <c r="BC66" s="132"/>
      <c r="BD66" s="132"/>
      <c r="BE66" s="132"/>
      <c r="BF66" s="132"/>
      <c r="BG66" s="132"/>
    </row>
    <row r="67" spans="1:59" ht="4.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M67" s="144"/>
      <c r="AN67" s="144"/>
      <c r="AO67" s="144"/>
      <c r="AP67" s="144"/>
      <c r="AQ67" s="91"/>
      <c r="AR67" s="132"/>
      <c r="AS67" s="132"/>
      <c r="AT67" s="132"/>
      <c r="AU67" s="132"/>
      <c r="AV67" s="132"/>
      <c r="AW67" s="132"/>
      <c r="AX67" s="132"/>
      <c r="AY67" s="132"/>
      <c r="AZ67" s="132"/>
      <c r="BA67" s="132"/>
      <c r="BB67" s="132"/>
      <c r="BC67" s="132"/>
      <c r="BD67" s="132"/>
      <c r="BE67" s="132"/>
      <c r="BF67" s="132"/>
      <c r="BG67" s="132"/>
    </row>
    <row r="68" spans="1:59" ht="4.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M68" s="145"/>
      <c r="AN68" s="145"/>
      <c r="AO68" s="145"/>
      <c r="AP68" s="145"/>
      <c r="AQ68" s="91"/>
      <c r="AR68" s="133"/>
      <c r="AS68" s="133"/>
      <c r="AT68" s="133"/>
      <c r="AU68" s="133"/>
      <c r="AV68" s="133"/>
      <c r="AW68" s="133"/>
      <c r="AX68" s="133"/>
      <c r="AY68" s="133"/>
      <c r="AZ68" s="133"/>
      <c r="BA68" s="133"/>
      <c r="BB68" s="133"/>
      <c r="BC68" s="133"/>
      <c r="BD68" s="133"/>
      <c r="BE68" s="133"/>
      <c r="BF68" s="133"/>
      <c r="BG68" s="133"/>
    </row>
    <row r="69" spans="28:42" ht="4.5" customHeight="1">
      <c r="AB69" s="3"/>
      <c r="AC69" s="3"/>
      <c r="AD69" s="3"/>
      <c r="AE69" s="4"/>
      <c r="AF69" s="4"/>
      <c r="AG69" s="4"/>
      <c r="AH69" s="4"/>
      <c r="AI69" s="4"/>
      <c r="AJ69" s="4"/>
      <c r="AK69" s="4"/>
      <c r="AL69" s="4"/>
      <c r="AM69" s="4"/>
      <c r="AO69" s="4"/>
      <c r="AP69" s="4"/>
    </row>
    <row r="70" spans="1:40" ht="4.5" customHeight="1">
      <c r="A70" s="122" t="s">
        <v>7</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2"/>
      <c r="AB70" s="134"/>
      <c r="AC70" s="134"/>
      <c r="AD70" s="3"/>
      <c r="AE70" s="87"/>
      <c r="AF70" s="87"/>
      <c r="AG70" s="87"/>
      <c r="AH70" s="87"/>
      <c r="AI70" s="87"/>
      <c r="AJ70" s="87"/>
      <c r="AK70" s="87"/>
      <c r="AL70" s="87"/>
      <c r="AM70" s="87"/>
      <c r="AN70" s="4"/>
    </row>
    <row r="71" spans="1:40" ht="4.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2"/>
      <c r="AB71" s="134"/>
      <c r="AC71" s="134"/>
      <c r="AD71" s="3"/>
      <c r="AE71" s="87"/>
      <c r="AF71" s="87"/>
      <c r="AG71" s="87"/>
      <c r="AH71" s="87"/>
      <c r="AI71" s="87"/>
      <c r="AJ71" s="87"/>
      <c r="AK71" s="87"/>
      <c r="AL71" s="87"/>
      <c r="AM71" s="87"/>
      <c r="AN71" s="4"/>
    </row>
    <row r="72" spans="1:40" ht="4.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2"/>
      <c r="AB72" s="134"/>
      <c r="AC72" s="134"/>
      <c r="AD72" s="3"/>
      <c r="AE72" s="87"/>
      <c r="AF72" s="87"/>
      <c r="AG72" s="87"/>
      <c r="AH72" s="87"/>
      <c r="AI72" s="87"/>
      <c r="AJ72" s="87"/>
      <c r="AK72" s="87"/>
      <c r="AL72" s="87"/>
      <c r="AM72" s="87"/>
      <c r="AN72" s="4"/>
    </row>
    <row r="73" spans="1:42" ht="4.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B73" s="13"/>
      <c r="AC73" s="13"/>
      <c r="AD73" s="3"/>
      <c r="AE73" s="4"/>
      <c r="AF73" s="4"/>
      <c r="AG73" s="4"/>
      <c r="AH73" s="4"/>
      <c r="AI73" s="4"/>
      <c r="AJ73" s="4"/>
      <c r="AK73" s="4"/>
      <c r="AL73" s="4"/>
      <c r="AM73" s="4"/>
      <c r="AO73" s="4"/>
      <c r="AP73" s="4"/>
    </row>
    <row r="74" spans="1:54" ht="4.5" customHeight="1">
      <c r="A74" s="122" t="s">
        <v>1</v>
      </c>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2"/>
      <c r="AB74" s="134"/>
      <c r="AC74" s="134"/>
      <c r="AD74" s="3"/>
      <c r="AE74" s="87"/>
      <c r="AF74" s="87"/>
      <c r="AG74" s="87"/>
      <c r="AH74" s="87"/>
      <c r="AI74" s="87"/>
      <c r="AJ74" s="87"/>
      <c r="AK74" s="87"/>
      <c r="AL74" s="87"/>
      <c r="AM74" s="87"/>
      <c r="AN74" s="87"/>
      <c r="AO74" s="87"/>
      <c r="AP74" s="87"/>
      <c r="AQ74" s="87"/>
      <c r="AR74" s="87"/>
      <c r="AS74" s="87"/>
      <c r="AT74" s="87"/>
      <c r="AU74" s="87"/>
      <c r="AV74" s="87"/>
      <c r="AY74" s="111">
        <f>SUM(AE74:AV76)</f>
        <v>0</v>
      </c>
      <c r="AZ74" s="112"/>
      <c r="BA74" s="112"/>
      <c r="BB74" s="113"/>
    </row>
    <row r="75" spans="1:54" ht="4.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2"/>
      <c r="AB75" s="134"/>
      <c r="AC75" s="134"/>
      <c r="AD75" s="3"/>
      <c r="AE75" s="87"/>
      <c r="AF75" s="87"/>
      <c r="AG75" s="87"/>
      <c r="AH75" s="87"/>
      <c r="AI75" s="87"/>
      <c r="AJ75" s="87"/>
      <c r="AK75" s="87"/>
      <c r="AL75" s="87"/>
      <c r="AM75" s="87"/>
      <c r="AN75" s="87"/>
      <c r="AO75" s="87"/>
      <c r="AP75" s="87"/>
      <c r="AQ75" s="87"/>
      <c r="AR75" s="87"/>
      <c r="AS75" s="87"/>
      <c r="AT75" s="87"/>
      <c r="AU75" s="87"/>
      <c r="AV75" s="87"/>
      <c r="AY75" s="114"/>
      <c r="AZ75" s="115"/>
      <c r="BA75" s="115"/>
      <c r="BB75" s="116"/>
    </row>
    <row r="76" spans="1:54" ht="4.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2"/>
      <c r="AB76" s="134"/>
      <c r="AC76" s="134"/>
      <c r="AD76" s="3"/>
      <c r="AE76" s="87"/>
      <c r="AF76" s="87"/>
      <c r="AG76" s="87"/>
      <c r="AH76" s="87"/>
      <c r="AI76" s="87"/>
      <c r="AJ76" s="87"/>
      <c r="AK76" s="87"/>
      <c r="AL76" s="87"/>
      <c r="AM76" s="87"/>
      <c r="AN76" s="87"/>
      <c r="AO76" s="87"/>
      <c r="AP76" s="87"/>
      <c r="AQ76" s="87"/>
      <c r="AR76" s="87"/>
      <c r="AS76" s="87"/>
      <c r="AT76" s="87"/>
      <c r="AU76" s="87"/>
      <c r="AV76" s="87"/>
      <c r="AY76" s="117"/>
      <c r="AZ76" s="118"/>
      <c r="BA76" s="118"/>
      <c r="BB76" s="119"/>
    </row>
    <row r="77" spans="1:29" ht="4.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B77" s="14"/>
      <c r="AC77" s="14"/>
    </row>
    <row r="78" spans="1:59" ht="4.5" customHeight="1">
      <c r="A78" s="122" t="s">
        <v>22</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2"/>
      <c r="AB78" s="134"/>
      <c r="AC78" s="134"/>
      <c r="AD78" s="3"/>
      <c r="AE78" s="87"/>
      <c r="AF78" s="87"/>
      <c r="AG78" s="87"/>
      <c r="AH78" s="87"/>
      <c r="AI78" s="87"/>
      <c r="AJ78" s="87"/>
      <c r="AK78" s="87"/>
      <c r="AL78" s="87"/>
      <c r="AM78" s="87"/>
      <c r="AN78" s="6"/>
      <c r="AO78" s="87"/>
      <c r="AP78" s="87"/>
      <c r="AQ78" s="87"/>
      <c r="AR78" s="87"/>
      <c r="AS78" s="87"/>
      <c r="AT78" s="87"/>
      <c r="AU78" s="87"/>
      <c r="AV78" s="87"/>
      <c r="AW78" s="87"/>
      <c r="AY78" s="111">
        <f>AE78+AH78+AK78+AO78+AR78+AU78</f>
        <v>0</v>
      </c>
      <c r="AZ78" s="112"/>
      <c r="BA78" s="112"/>
      <c r="BB78" s="113"/>
      <c r="BD78" s="123">
        <f>AY74+AY78</f>
        <v>0</v>
      </c>
      <c r="BE78" s="124"/>
      <c r="BF78" s="124"/>
      <c r="BG78" s="125"/>
    </row>
    <row r="79" spans="1:59" ht="4.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2"/>
      <c r="AB79" s="134"/>
      <c r="AC79" s="134"/>
      <c r="AD79" s="3"/>
      <c r="AE79" s="87"/>
      <c r="AF79" s="87"/>
      <c r="AG79" s="87"/>
      <c r="AH79" s="87"/>
      <c r="AI79" s="87"/>
      <c r="AJ79" s="87"/>
      <c r="AK79" s="87"/>
      <c r="AL79" s="87"/>
      <c r="AM79" s="87"/>
      <c r="AN79" s="6"/>
      <c r="AO79" s="87"/>
      <c r="AP79" s="87"/>
      <c r="AQ79" s="87"/>
      <c r="AR79" s="87"/>
      <c r="AS79" s="87"/>
      <c r="AT79" s="87"/>
      <c r="AU79" s="87"/>
      <c r="AV79" s="87"/>
      <c r="AW79" s="87"/>
      <c r="AY79" s="114"/>
      <c r="AZ79" s="115"/>
      <c r="BA79" s="115"/>
      <c r="BB79" s="116"/>
      <c r="BD79" s="126"/>
      <c r="BE79" s="127"/>
      <c r="BF79" s="127"/>
      <c r="BG79" s="128"/>
    </row>
    <row r="80" spans="1:59" ht="4.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2"/>
      <c r="AB80" s="134"/>
      <c r="AC80" s="134"/>
      <c r="AD80" s="3"/>
      <c r="AE80" s="87"/>
      <c r="AF80" s="87"/>
      <c r="AG80" s="87"/>
      <c r="AH80" s="87"/>
      <c r="AI80" s="87"/>
      <c r="AJ80" s="87"/>
      <c r="AK80" s="87"/>
      <c r="AL80" s="87"/>
      <c r="AM80" s="87"/>
      <c r="AN80" s="6"/>
      <c r="AO80" s="87"/>
      <c r="AP80" s="87"/>
      <c r="AQ80" s="87"/>
      <c r="AR80" s="87"/>
      <c r="AS80" s="87"/>
      <c r="AT80" s="87"/>
      <c r="AU80" s="87"/>
      <c r="AV80" s="87"/>
      <c r="AW80" s="87"/>
      <c r="AY80" s="117"/>
      <c r="AZ80" s="118"/>
      <c r="BA80" s="118"/>
      <c r="BB80" s="119"/>
      <c r="BD80" s="129"/>
      <c r="BE80" s="130"/>
      <c r="BF80" s="130"/>
      <c r="BG80" s="131"/>
    </row>
    <row r="81" spans="1:59" ht="4.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row>
    <row r="83" spans="1:59" ht="4.5" customHeight="1">
      <c r="A83" s="121" t="s">
        <v>32</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M83" s="144" t="s">
        <v>18</v>
      </c>
      <c r="AN83" s="144"/>
      <c r="AO83" s="144"/>
      <c r="AP83" s="144"/>
      <c r="AQ83" s="90" t="s">
        <v>17</v>
      </c>
      <c r="AR83" s="132"/>
      <c r="AS83" s="132"/>
      <c r="AT83" s="132"/>
      <c r="AU83" s="132"/>
      <c r="AV83" s="132"/>
      <c r="AW83" s="132"/>
      <c r="AX83" s="132"/>
      <c r="AY83" s="132"/>
      <c r="AZ83" s="132"/>
      <c r="BA83" s="132"/>
      <c r="BB83" s="132"/>
      <c r="BC83" s="132"/>
      <c r="BD83" s="132"/>
      <c r="BE83" s="132"/>
      <c r="BF83" s="132"/>
      <c r="BG83" s="132"/>
    </row>
    <row r="84" spans="1:59" ht="4.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M84" s="144"/>
      <c r="AN84" s="144"/>
      <c r="AO84" s="144"/>
      <c r="AP84" s="144"/>
      <c r="AQ84" s="91"/>
      <c r="AR84" s="132"/>
      <c r="AS84" s="132"/>
      <c r="AT84" s="132"/>
      <c r="AU84" s="132"/>
      <c r="AV84" s="132"/>
      <c r="AW84" s="132"/>
      <c r="AX84" s="132"/>
      <c r="AY84" s="132"/>
      <c r="AZ84" s="132"/>
      <c r="BA84" s="132"/>
      <c r="BB84" s="132"/>
      <c r="BC84" s="132"/>
      <c r="BD84" s="132"/>
      <c r="BE84" s="132"/>
      <c r="BF84" s="132"/>
      <c r="BG84" s="132"/>
    </row>
    <row r="85" spans="1:59" ht="4.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M85" s="145"/>
      <c r="AN85" s="145"/>
      <c r="AO85" s="145"/>
      <c r="AP85" s="145"/>
      <c r="AQ85" s="91"/>
      <c r="AR85" s="133"/>
      <c r="AS85" s="133"/>
      <c r="AT85" s="133"/>
      <c r="AU85" s="133"/>
      <c r="AV85" s="133"/>
      <c r="AW85" s="133"/>
      <c r="AX85" s="133"/>
      <c r="AY85" s="133"/>
      <c r="AZ85" s="133"/>
      <c r="BA85" s="133"/>
      <c r="BB85" s="133"/>
      <c r="BC85" s="133"/>
      <c r="BD85" s="133"/>
      <c r="BE85" s="133"/>
      <c r="BF85" s="133"/>
      <c r="BG85" s="133"/>
    </row>
    <row r="86" spans="28:42" ht="4.5" customHeight="1">
      <c r="AB86" s="3"/>
      <c r="AC86" s="3"/>
      <c r="AD86" s="3"/>
      <c r="AE86" s="4"/>
      <c r="AF86" s="4"/>
      <c r="AG86" s="4"/>
      <c r="AH86" s="4"/>
      <c r="AI86" s="4"/>
      <c r="AJ86" s="4"/>
      <c r="AK86" s="4"/>
      <c r="AL86" s="4"/>
      <c r="AM86" s="4"/>
      <c r="AO86" s="4"/>
      <c r="AP86" s="4"/>
    </row>
    <row r="87" spans="1:40" ht="4.5" customHeight="1">
      <c r="A87" s="122" t="s">
        <v>8</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2"/>
      <c r="AB87" s="134"/>
      <c r="AC87" s="134"/>
      <c r="AD87" s="3"/>
      <c r="AE87" s="87"/>
      <c r="AF87" s="87"/>
      <c r="AG87" s="87"/>
      <c r="AH87" s="87"/>
      <c r="AI87" s="87"/>
      <c r="AJ87" s="87"/>
      <c r="AK87" s="87"/>
      <c r="AL87" s="87"/>
      <c r="AM87" s="87"/>
      <c r="AN87" s="4"/>
    </row>
    <row r="88" spans="1:40" ht="4.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2"/>
      <c r="AB88" s="134"/>
      <c r="AC88" s="134"/>
      <c r="AD88" s="3"/>
      <c r="AE88" s="87"/>
      <c r="AF88" s="87"/>
      <c r="AG88" s="87"/>
      <c r="AH88" s="87"/>
      <c r="AI88" s="87"/>
      <c r="AJ88" s="87"/>
      <c r="AK88" s="87"/>
      <c r="AL88" s="87"/>
      <c r="AM88" s="87"/>
      <c r="AN88" s="4"/>
    </row>
    <row r="89" spans="1:40" ht="4.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2"/>
      <c r="AB89" s="134"/>
      <c r="AC89" s="134"/>
      <c r="AD89" s="3"/>
      <c r="AE89" s="87"/>
      <c r="AF89" s="87"/>
      <c r="AG89" s="87"/>
      <c r="AH89" s="87"/>
      <c r="AI89" s="87"/>
      <c r="AJ89" s="87"/>
      <c r="AK89" s="87"/>
      <c r="AL89" s="87"/>
      <c r="AM89" s="87"/>
      <c r="AN89" s="4"/>
    </row>
    <row r="90" spans="1:42" ht="4.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B90" s="13"/>
      <c r="AC90" s="13"/>
      <c r="AD90" s="3"/>
      <c r="AE90" s="4"/>
      <c r="AF90" s="4"/>
      <c r="AG90" s="4"/>
      <c r="AH90" s="4"/>
      <c r="AI90" s="4"/>
      <c r="AJ90" s="4"/>
      <c r="AK90" s="4"/>
      <c r="AL90" s="4"/>
      <c r="AM90" s="4"/>
      <c r="AO90" s="4"/>
      <c r="AP90" s="4"/>
    </row>
    <row r="91" spans="1:51" ht="4.5" customHeight="1">
      <c r="A91" s="122" t="s">
        <v>31</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2"/>
      <c r="AB91" s="134"/>
      <c r="AC91" s="134"/>
      <c r="AD91" s="3"/>
      <c r="AE91" s="87"/>
      <c r="AF91" s="87"/>
      <c r="AG91" s="87"/>
      <c r="AH91" s="87"/>
      <c r="AI91" s="87"/>
      <c r="AJ91" s="87"/>
      <c r="AK91" s="87"/>
      <c r="AL91" s="87"/>
      <c r="AM91" s="87"/>
      <c r="AN91" s="87"/>
      <c r="AO91" s="87"/>
      <c r="AP91" s="87"/>
      <c r="AQ91" s="87"/>
      <c r="AR91" s="87"/>
      <c r="AS91" s="87"/>
      <c r="AV91" s="115"/>
      <c r="AW91" s="115"/>
      <c r="AX91" s="115"/>
      <c r="AY91" s="115"/>
    </row>
    <row r="92" spans="1:51" ht="4.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2"/>
      <c r="AB92" s="134"/>
      <c r="AC92" s="134"/>
      <c r="AD92" s="3"/>
      <c r="AE92" s="87"/>
      <c r="AF92" s="87"/>
      <c r="AG92" s="87"/>
      <c r="AH92" s="87"/>
      <c r="AI92" s="87"/>
      <c r="AJ92" s="87"/>
      <c r="AK92" s="87"/>
      <c r="AL92" s="87"/>
      <c r="AM92" s="87"/>
      <c r="AN92" s="87"/>
      <c r="AO92" s="87"/>
      <c r="AP92" s="87"/>
      <c r="AQ92" s="87"/>
      <c r="AR92" s="87"/>
      <c r="AS92" s="87"/>
      <c r="AV92" s="115"/>
      <c r="AW92" s="115"/>
      <c r="AX92" s="115"/>
      <c r="AY92" s="115"/>
    </row>
    <row r="93" spans="1:51" ht="4.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2"/>
      <c r="AB93" s="134"/>
      <c r="AC93" s="134"/>
      <c r="AD93" s="3"/>
      <c r="AE93" s="87"/>
      <c r="AF93" s="87"/>
      <c r="AG93" s="87"/>
      <c r="AH93" s="87"/>
      <c r="AI93" s="87"/>
      <c r="AJ93" s="87"/>
      <c r="AK93" s="87"/>
      <c r="AL93" s="87"/>
      <c r="AM93" s="87"/>
      <c r="AN93" s="87"/>
      <c r="AO93" s="87"/>
      <c r="AP93" s="87"/>
      <c r="AQ93" s="87"/>
      <c r="AR93" s="87"/>
      <c r="AS93" s="87"/>
      <c r="AV93" s="115"/>
      <c r="AW93" s="115"/>
      <c r="AX93" s="115"/>
      <c r="AY93" s="115"/>
    </row>
    <row r="94" spans="1:29" ht="4.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B94" s="14"/>
      <c r="AC94" s="14"/>
    </row>
    <row r="95" spans="1:54" ht="4.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2"/>
      <c r="AB95" s="134"/>
      <c r="AC95" s="134"/>
      <c r="AD95" s="3"/>
      <c r="AE95" s="135"/>
      <c r="AF95" s="136"/>
      <c r="AG95" s="137"/>
      <c r="AH95" s="135"/>
      <c r="AI95" s="136"/>
      <c r="AJ95" s="137"/>
      <c r="AK95" s="135"/>
      <c r="AL95" s="136"/>
      <c r="AM95" s="137"/>
      <c r="AN95" s="135"/>
      <c r="AO95" s="136"/>
      <c r="AP95" s="137"/>
      <c r="AQ95" s="135"/>
      <c r="AR95" s="136"/>
      <c r="AS95" s="137"/>
      <c r="AV95" s="115"/>
      <c r="AY95" s="111">
        <f>SUM(AE95:AV97)+SUM(AE91:AS93)</f>
        <v>0</v>
      </c>
      <c r="AZ95" s="112"/>
      <c r="BA95" s="112"/>
      <c r="BB95" s="113"/>
    </row>
    <row r="96" spans="1:54" ht="4.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2"/>
      <c r="AB96" s="134"/>
      <c r="AC96" s="134"/>
      <c r="AD96" s="3"/>
      <c r="AE96" s="138"/>
      <c r="AF96" s="139"/>
      <c r="AG96" s="140"/>
      <c r="AH96" s="138"/>
      <c r="AI96" s="139"/>
      <c r="AJ96" s="140"/>
      <c r="AK96" s="138"/>
      <c r="AL96" s="139"/>
      <c r="AM96" s="140"/>
      <c r="AN96" s="138"/>
      <c r="AO96" s="139"/>
      <c r="AP96" s="140"/>
      <c r="AQ96" s="138"/>
      <c r="AR96" s="139"/>
      <c r="AS96" s="140"/>
      <c r="AV96" s="115"/>
      <c r="AY96" s="114"/>
      <c r="AZ96" s="115"/>
      <c r="BA96" s="115"/>
      <c r="BB96" s="116"/>
    </row>
    <row r="97" spans="1:54" ht="4.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2"/>
      <c r="AB97" s="134"/>
      <c r="AC97" s="134"/>
      <c r="AD97" s="3"/>
      <c r="AE97" s="141"/>
      <c r="AF97" s="142"/>
      <c r="AG97" s="143"/>
      <c r="AH97" s="141"/>
      <c r="AI97" s="142"/>
      <c r="AJ97" s="143"/>
      <c r="AK97" s="141"/>
      <c r="AL97" s="142"/>
      <c r="AM97" s="143"/>
      <c r="AN97" s="141"/>
      <c r="AO97" s="142"/>
      <c r="AP97" s="143"/>
      <c r="AQ97" s="141"/>
      <c r="AR97" s="142"/>
      <c r="AS97" s="143"/>
      <c r="AV97" s="115"/>
      <c r="AY97" s="117"/>
      <c r="AZ97" s="118"/>
      <c r="BA97" s="118"/>
      <c r="BB97" s="119"/>
    </row>
    <row r="98" spans="1:42" ht="4.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B98" s="13"/>
      <c r="AC98" s="13"/>
      <c r="AD98" s="3"/>
      <c r="AE98" s="4"/>
      <c r="AF98" s="4"/>
      <c r="AG98" s="4"/>
      <c r="AH98" s="4"/>
      <c r="AI98" s="4"/>
      <c r="AJ98" s="4"/>
      <c r="AK98" s="4"/>
      <c r="AL98" s="4"/>
      <c r="AM98" s="4"/>
      <c r="AO98" s="4"/>
      <c r="AP98" s="4"/>
    </row>
    <row r="99" spans="1:59" ht="4.5" customHeight="1">
      <c r="A99" s="122" t="s">
        <v>30</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2"/>
      <c r="AB99" s="134"/>
      <c r="AC99" s="134"/>
      <c r="AD99" s="3"/>
      <c r="AE99" s="87"/>
      <c r="AF99" s="87"/>
      <c r="AG99" s="87"/>
      <c r="AH99" s="87"/>
      <c r="AI99" s="87"/>
      <c r="AJ99" s="87"/>
      <c r="AK99" s="87"/>
      <c r="AL99" s="87"/>
      <c r="AM99" s="87"/>
      <c r="AN99" s="87"/>
      <c r="AO99" s="87"/>
      <c r="AP99" s="87"/>
      <c r="AQ99" s="135"/>
      <c r="AR99" s="136"/>
      <c r="AS99" s="137"/>
      <c r="AT99" s="115"/>
      <c r="AU99" s="115"/>
      <c r="AV99" s="115"/>
      <c r="AW99" s="115"/>
      <c r="AY99" s="111">
        <f>SUM(AE99:AS101)</f>
        <v>0</v>
      </c>
      <c r="AZ99" s="112"/>
      <c r="BA99" s="112"/>
      <c r="BB99" s="113"/>
      <c r="BD99" s="123">
        <f>AY95+AY99</f>
        <v>0</v>
      </c>
      <c r="BE99" s="124"/>
      <c r="BF99" s="124"/>
      <c r="BG99" s="125"/>
    </row>
    <row r="100" spans="1:59" ht="4.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2"/>
      <c r="AB100" s="134"/>
      <c r="AC100" s="134"/>
      <c r="AD100" s="3"/>
      <c r="AE100" s="87"/>
      <c r="AF100" s="87"/>
      <c r="AG100" s="87"/>
      <c r="AH100" s="87"/>
      <c r="AI100" s="87"/>
      <c r="AJ100" s="87"/>
      <c r="AK100" s="87"/>
      <c r="AL100" s="87"/>
      <c r="AM100" s="87"/>
      <c r="AN100" s="87"/>
      <c r="AO100" s="87"/>
      <c r="AP100" s="87"/>
      <c r="AQ100" s="138"/>
      <c r="AR100" s="139"/>
      <c r="AS100" s="140"/>
      <c r="AT100" s="115"/>
      <c r="AU100" s="115"/>
      <c r="AV100" s="115"/>
      <c r="AW100" s="115"/>
      <c r="AY100" s="114"/>
      <c r="AZ100" s="115"/>
      <c r="BA100" s="115"/>
      <c r="BB100" s="116"/>
      <c r="BD100" s="126"/>
      <c r="BE100" s="127"/>
      <c r="BF100" s="127"/>
      <c r="BG100" s="128"/>
    </row>
    <row r="101" spans="1:59" ht="4.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2"/>
      <c r="AB101" s="134"/>
      <c r="AC101" s="134"/>
      <c r="AD101" s="3"/>
      <c r="AE101" s="87"/>
      <c r="AF101" s="87"/>
      <c r="AG101" s="87"/>
      <c r="AH101" s="87"/>
      <c r="AI101" s="87"/>
      <c r="AJ101" s="87"/>
      <c r="AK101" s="87"/>
      <c r="AL101" s="87"/>
      <c r="AM101" s="87"/>
      <c r="AN101" s="87"/>
      <c r="AO101" s="87"/>
      <c r="AP101" s="87"/>
      <c r="AQ101" s="141"/>
      <c r="AR101" s="142"/>
      <c r="AS101" s="143"/>
      <c r="AT101" s="115"/>
      <c r="AU101" s="115"/>
      <c r="AV101" s="115"/>
      <c r="AW101" s="115"/>
      <c r="AY101" s="117"/>
      <c r="AZ101" s="118"/>
      <c r="BA101" s="118"/>
      <c r="BB101" s="119"/>
      <c r="BD101" s="129"/>
      <c r="BE101" s="130"/>
      <c r="BF101" s="130"/>
      <c r="BG101" s="131"/>
    </row>
    <row r="102" spans="1:59" ht="4.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4" spans="1:59" ht="4.5" customHeight="1">
      <c r="A104" s="121" t="s">
        <v>106</v>
      </c>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M104" s="144" t="s">
        <v>18</v>
      </c>
      <c r="AN104" s="144"/>
      <c r="AO104" s="144"/>
      <c r="AP104" s="144"/>
      <c r="AQ104" s="90" t="s">
        <v>17</v>
      </c>
      <c r="AR104" s="132"/>
      <c r="AS104" s="132"/>
      <c r="AT104" s="132"/>
      <c r="AU104" s="132"/>
      <c r="AV104" s="132"/>
      <c r="AW104" s="132"/>
      <c r="AX104" s="132"/>
      <c r="AY104" s="132"/>
      <c r="AZ104" s="132"/>
      <c r="BA104" s="132"/>
      <c r="BB104" s="132"/>
      <c r="BC104" s="132"/>
      <c r="BD104" s="132"/>
      <c r="BE104" s="132"/>
      <c r="BF104" s="132"/>
      <c r="BG104" s="132"/>
    </row>
    <row r="105" spans="1:59" ht="4.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M105" s="144"/>
      <c r="AN105" s="144"/>
      <c r="AO105" s="144"/>
      <c r="AP105" s="144"/>
      <c r="AQ105" s="91"/>
      <c r="AR105" s="132"/>
      <c r="AS105" s="132"/>
      <c r="AT105" s="132"/>
      <c r="AU105" s="132"/>
      <c r="AV105" s="132"/>
      <c r="AW105" s="132"/>
      <c r="AX105" s="132"/>
      <c r="AY105" s="132"/>
      <c r="AZ105" s="132"/>
      <c r="BA105" s="132"/>
      <c r="BB105" s="132"/>
      <c r="BC105" s="132"/>
      <c r="BD105" s="132"/>
      <c r="BE105" s="132"/>
      <c r="BF105" s="132"/>
      <c r="BG105" s="132"/>
    </row>
    <row r="106" spans="1:59" ht="4.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M106" s="145"/>
      <c r="AN106" s="145"/>
      <c r="AO106" s="145"/>
      <c r="AP106" s="145"/>
      <c r="AQ106" s="91"/>
      <c r="AR106" s="133"/>
      <c r="AS106" s="133"/>
      <c r="AT106" s="133"/>
      <c r="AU106" s="133"/>
      <c r="AV106" s="133"/>
      <c r="AW106" s="133"/>
      <c r="AX106" s="133"/>
      <c r="AY106" s="133"/>
      <c r="AZ106" s="133"/>
      <c r="BA106" s="133"/>
      <c r="BB106" s="133"/>
      <c r="BC106" s="133"/>
      <c r="BD106" s="133"/>
      <c r="BE106" s="133"/>
      <c r="BF106" s="133"/>
      <c r="BG106" s="133"/>
    </row>
    <row r="107" spans="28:42" ht="4.5" customHeight="1">
      <c r="AB107" s="3"/>
      <c r="AC107" s="3"/>
      <c r="AD107" s="3"/>
      <c r="AE107" s="4"/>
      <c r="AF107" s="4"/>
      <c r="AG107" s="4"/>
      <c r="AH107" s="4"/>
      <c r="AI107" s="4"/>
      <c r="AJ107" s="4"/>
      <c r="AK107" s="4"/>
      <c r="AL107" s="4"/>
      <c r="AM107" s="4"/>
      <c r="AO107" s="4"/>
      <c r="AP107" s="4"/>
    </row>
    <row r="108" spans="1:42" ht="4.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B108" s="13"/>
      <c r="AC108" s="13"/>
      <c r="AD108" s="3"/>
      <c r="AE108" s="4"/>
      <c r="AF108" s="4"/>
      <c r="AG108" s="4"/>
      <c r="AH108" s="4"/>
      <c r="AI108" s="4"/>
      <c r="AJ108" s="4"/>
      <c r="AK108" s="4"/>
      <c r="AL108" s="4"/>
      <c r="AM108" s="4"/>
      <c r="AO108" s="4"/>
      <c r="AP108" s="4"/>
    </row>
    <row r="109" spans="1:40" ht="4.5" customHeight="1">
      <c r="A109" s="122" t="s">
        <v>8</v>
      </c>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2"/>
      <c r="AB109" s="134"/>
      <c r="AC109" s="134"/>
      <c r="AD109" s="3"/>
      <c r="AE109" s="87"/>
      <c r="AF109" s="87"/>
      <c r="AG109" s="87"/>
      <c r="AH109" s="87"/>
      <c r="AI109" s="87"/>
      <c r="AJ109" s="87"/>
      <c r="AK109" s="87"/>
      <c r="AL109" s="87"/>
      <c r="AM109" s="87"/>
      <c r="AN109" s="4"/>
    </row>
    <row r="110" spans="1:40" ht="4.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2"/>
      <c r="AB110" s="134"/>
      <c r="AC110" s="134"/>
      <c r="AD110" s="3"/>
      <c r="AE110" s="87"/>
      <c r="AF110" s="87"/>
      <c r="AG110" s="87"/>
      <c r="AH110" s="87"/>
      <c r="AI110" s="87"/>
      <c r="AJ110" s="87"/>
      <c r="AK110" s="87"/>
      <c r="AL110" s="87"/>
      <c r="AM110" s="87"/>
      <c r="AN110" s="4"/>
    </row>
    <row r="111" spans="1:40" ht="4.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2"/>
      <c r="AB111" s="134"/>
      <c r="AC111" s="134"/>
      <c r="AD111" s="3"/>
      <c r="AE111" s="87"/>
      <c r="AF111" s="87"/>
      <c r="AG111" s="87"/>
      <c r="AH111" s="87"/>
      <c r="AI111" s="87"/>
      <c r="AJ111" s="87"/>
      <c r="AK111" s="87"/>
      <c r="AL111" s="87"/>
      <c r="AM111" s="87"/>
      <c r="AN111" s="4"/>
    </row>
    <row r="112" spans="1:42" ht="4.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B112" s="13"/>
      <c r="AC112" s="13"/>
      <c r="AD112" s="3"/>
      <c r="AE112" s="4"/>
      <c r="AF112" s="4"/>
      <c r="AG112" s="4"/>
      <c r="AH112" s="4"/>
      <c r="AI112" s="4"/>
      <c r="AJ112" s="4"/>
      <c r="AK112" s="4"/>
      <c r="AL112" s="4"/>
      <c r="AM112" s="4"/>
      <c r="AO112" s="4"/>
      <c r="AP112" s="4"/>
    </row>
    <row r="113" spans="1:54" ht="4.5" customHeight="1">
      <c r="A113" s="122" t="s">
        <v>9</v>
      </c>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2"/>
      <c r="AB113" s="134"/>
      <c r="AC113" s="134"/>
      <c r="AD113" s="3"/>
      <c r="AE113" s="87"/>
      <c r="AF113" s="87"/>
      <c r="AG113" s="87"/>
      <c r="AH113" s="87"/>
      <c r="AI113" s="87"/>
      <c r="AJ113" s="87"/>
      <c r="AK113" s="87"/>
      <c r="AL113" s="87"/>
      <c r="AM113" s="87"/>
      <c r="AN113" s="87"/>
      <c r="AO113" s="87"/>
      <c r="AP113" s="87"/>
      <c r="AQ113" s="87"/>
      <c r="AR113" s="87"/>
      <c r="AS113" s="87"/>
      <c r="AT113" s="87"/>
      <c r="AU113" s="87"/>
      <c r="AV113" s="87"/>
      <c r="AY113" s="111">
        <f>SUM(AE113:AV115)</f>
        <v>0</v>
      </c>
      <c r="AZ113" s="112"/>
      <c r="BA113" s="112"/>
      <c r="BB113" s="113"/>
    </row>
    <row r="114" spans="1:54" ht="4.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2"/>
      <c r="AB114" s="134"/>
      <c r="AC114" s="134"/>
      <c r="AD114" s="3"/>
      <c r="AE114" s="87"/>
      <c r="AF114" s="87"/>
      <c r="AG114" s="87"/>
      <c r="AH114" s="87"/>
      <c r="AI114" s="87"/>
      <c r="AJ114" s="87"/>
      <c r="AK114" s="87"/>
      <c r="AL114" s="87"/>
      <c r="AM114" s="87"/>
      <c r="AN114" s="87"/>
      <c r="AO114" s="87"/>
      <c r="AP114" s="87"/>
      <c r="AQ114" s="87"/>
      <c r="AR114" s="87"/>
      <c r="AS114" s="87"/>
      <c r="AT114" s="87"/>
      <c r="AU114" s="87"/>
      <c r="AV114" s="87"/>
      <c r="AY114" s="114"/>
      <c r="AZ114" s="115"/>
      <c r="BA114" s="115"/>
      <c r="BB114" s="116"/>
    </row>
    <row r="115" spans="1:54" ht="4.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2"/>
      <c r="AB115" s="134"/>
      <c r="AC115" s="134"/>
      <c r="AD115" s="3"/>
      <c r="AE115" s="87"/>
      <c r="AF115" s="87"/>
      <c r="AG115" s="87"/>
      <c r="AH115" s="87"/>
      <c r="AI115" s="87"/>
      <c r="AJ115" s="87"/>
      <c r="AK115" s="87"/>
      <c r="AL115" s="87"/>
      <c r="AM115" s="87"/>
      <c r="AN115" s="87"/>
      <c r="AO115" s="87"/>
      <c r="AP115" s="87"/>
      <c r="AQ115" s="87"/>
      <c r="AR115" s="87"/>
      <c r="AS115" s="87"/>
      <c r="AT115" s="87"/>
      <c r="AU115" s="87"/>
      <c r="AV115" s="87"/>
      <c r="AY115" s="117"/>
      <c r="AZ115" s="118"/>
      <c r="BA115" s="118"/>
      <c r="BB115" s="119"/>
    </row>
    <row r="116" spans="1:29" ht="4.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B116" s="134"/>
      <c r="AC116" s="134"/>
    </row>
    <row r="117" spans="1:59" ht="4.5" customHeight="1">
      <c r="A117" s="122" t="s">
        <v>23</v>
      </c>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2"/>
      <c r="AB117" s="134"/>
      <c r="AC117" s="134"/>
      <c r="AD117" s="3"/>
      <c r="AE117" s="87"/>
      <c r="AF117" s="87"/>
      <c r="AG117" s="87"/>
      <c r="AH117" s="87"/>
      <c r="AI117" s="87"/>
      <c r="AJ117" s="87"/>
      <c r="AK117" s="87"/>
      <c r="AL117" s="87"/>
      <c r="AM117" s="87"/>
      <c r="AN117" s="87"/>
      <c r="AO117" s="87"/>
      <c r="AP117" s="87"/>
      <c r="AQ117" s="4"/>
      <c r="AR117" s="4"/>
      <c r="AS117" s="4"/>
      <c r="AT117" s="4"/>
      <c r="AU117" s="4"/>
      <c r="AV117" s="4"/>
      <c r="AW117" s="4"/>
      <c r="AY117" s="111">
        <f>SUM(AE117:AP119)</f>
        <v>0</v>
      </c>
      <c r="AZ117" s="112"/>
      <c r="BA117" s="112"/>
      <c r="BB117" s="113"/>
      <c r="BD117" s="123">
        <f>AY113+AY117</f>
        <v>0</v>
      </c>
      <c r="BE117" s="124"/>
      <c r="BF117" s="124"/>
      <c r="BG117" s="125"/>
    </row>
    <row r="118" spans="1:59" ht="4.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2"/>
      <c r="AB118" s="134"/>
      <c r="AC118" s="134"/>
      <c r="AD118" s="3"/>
      <c r="AE118" s="87"/>
      <c r="AF118" s="87"/>
      <c r="AG118" s="87"/>
      <c r="AH118" s="87"/>
      <c r="AI118" s="87"/>
      <c r="AJ118" s="87"/>
      <c r="AK118" s="87"/>
      <c r="AL118" s="87"/>
      <c r="AM118" s="87"/>
      <c r="AN118" s="87"/>
      <c r="AO118" s="87"/>
      <c r="AP118" s="87"/>
      <c r="AQ118" s="4"/>
      <c r="AR118" s="4"/>
      <c r="AS118" s="4"/>
      <c r="AT118" s="4"/>
      <c r="AU118" s="4"/>
      <c r="AV118" s="4"/>
      <c r="AW118" s="4"/>
      <c r="AY118" s="114"/>
      <c r="AZ118" s="115"/>
      <c r="BA118" s="115"/>
      <c r="BB118" s="116"/>
      <c r="BD118" s="126"/>
      <c r="BE118" s="127"/>
      <c r="BF118" s="127"/>
      <c r="BG118" s="128"/>
    </row>
    <row r="119" spans="1:59" ht="4.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2"/>
      <c r="AB119" s="134"/>
      <c r="AC119" s="134"/>
      <c r="AD119" s="3"/>
      <c r="AE119" s="87"/>
      <c r="AF119" s="87"/>
      <c r="AG119" s="87"/>
      <c r="AH119" s="87"/>
      <c r="AI119" s="87"/>
      <c r="AJ119" s="87"/>
      <c r="AK119" s="87"/>
      <c r="AL119" s="87"/>
      <c r="AM119" s="87"/>
      <c r="AN119" s="87"/>
      <c r="AO119" s="87"/>
      <c r="AP119" s="87"/>
      <c r="AQ119" s="4"/>
      <c r="AR119" s="4"/>
      <c r="AS119" s="4"/>
      <c r="AT119" s="4"/>
      <c r="AU119" s="4"/>
      <c r="AV119" s="4"/>
      <c r="AW119" s="4"/>
      <c r="AY119" s="117"/>
      <c r="AZ119" s="118"/>
      <c r="BA119" s="118"/>
      <c r="BB119" s="119"/>
      <c r="BD119" s="129"/>
      <c r="BE119" s="130"/>
      <c r="BF119" s="130"/>
      <c r="BG119" s="131"/>
    </row>
    <row r="120" spans="1:59" ht="4.5" customHeight="1">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11"/>
      <c r="AB120" s="73"/>
      <c r="AC120" s="73"/>
      <c r="AD120" s="9"/>
      <c r="AE120" s="10"/>
      <c r="AF120" s="10"/>
      <c r="AG120" s="10"/>
      <c r="AH120" s="10"/>
      <c r="AI120" s="10"/>
      <c r="AJ120" s="10"/>
      <c r="AK120" s="10"/>
      <c r="AL120" s="10"/>
      <c r="AM120" s="10"/>
      <c r="AN120" s="11"/>
      <c r="AO120" s="10"/>
      <c r="AP120" s="10"/>
      <c r="AQ120" s="11"/>
      <c r="AR120" s="11"/>
      <c r="AS120" s="11"/>
      <c r="AT120" s="11"/>
      <c r="AU120" s="11"/>
      <c r="AV120" s="11"/>
      <c r="AW120" s="11"/>
      <c r="AX120" s="11"/>
      <c r="AY120" s="11"/>
      <c r="AZ120" s="11"/>
      <c r="BA120" s="11"/>
      <c r="BB120" s="11"/>
      <c r="BC120" s="11"/>
      <c r="BD120" s="11"/>
      <c r="BE120" s="11"/>
      <c r="BF120" s="11"/>
      <c r="BG120" s="11"/>
    </row>
    <row r="122" spans="1:59" ht="4.5" customHeight="1">
      <c r="A122" s="121" t="s">
        <v>10</v>
      </c>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M122" s="144" t="s">
        <v>18</v>
      </c>
      <c r="AN122" s="144"/>
      <c r="AO122" s="144"/>
      <c r="AP122" s="144"/>
      <c r="AQ122" s="90" t="s">
        <v>17</v>
      </c>
      <c r="AR122" s="132"/>
      <c r="AS122" s="132"/>
      <c r="AT122" s="132"/>
      <c r="AU122" s="132"/>
      <c r="AV122" s="132"/>
      <c r="AW122" s="132"/>
      <c r="AX122" s="132"/>
      <c r="AY122" s="132"/>
      <c r="AZ122" s="132"/>
      <c r="BA122" s="132"/>
      <c r="BB122" s="132"/>
      <c r="BC122" s="132"/>
      <c r="BD122" s="132"/>
      <c r="BE122" s="132"/>
      <c r="BF122" s="132"/>
      <c r="BG122" s="132"/>
    </row>
    <row r="123" spans="1:59" ht="4.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M123" s="144"/>
      <c r="AN123" s="144"/>
      <c r="AO123" s="144"/>
      <c r="AP123" s="144"/>
      <c r="AQ123" s="91"/>
      <c r="AR123" s="132"/>
      <c r="AS123" s="132"/>
      <c r="AT123" s="132"/>
      <c r="AU123" s="132"/>
      <c r="AV123" s="132"/>
      <c r="AW123" s="132"/>
      <c r="AX123" s="132"/>
      <c r="AY123" s="132"/>
      <c r="AZ123" s="132"/>
      <c r="BA123" s="132"/>
      <c r="BB123" s="132"/>
      <c r="BC123" s="132"/>
      <c r="BD123" s="132"/>
      <c r="BE123" s="132"/>
      <c r="BF123" s="132"/>
      <c r="BG123" s="132"/>
    </row>
    <row r="124" spans="1:59" ht="4.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M124" s="145"/>
      <c r="AN124" s="145"/>
      <c r="AO124" s="145"/>
      <c r="AP124" s="145"/>
      <c r="AQ124" s="91"/>
      <c r="AR124" s="133"/>
      <c r="AS124" s="133"/>
      <c r="AT124" s="133"/>
      <c r="AU124" s="133"/>
      <c r="AV124" s="133"/>
      <c r="AW124" s="133"/>
      <c r="AX124" s="133"/>
      <c r="AY124" s="133"/>
      <c r="AZ124" s="133"/>
      <c r="BA124" s="133"/>
      <c r="BB124" s="133"/>
      <c r="BC124" s="133"/>
      <c r="BD124" s="133"/>
      <c r="BE124" s="133"/>
      <c r="BF124" s="133"/>
      <c r="BG124" s="133"/>
    </row>
    <row r="125" spans="28:42" ht="4.5" customHeight="1">
      <c r="AB125" s="3"/>
      <c r="AC125" s="3"/>
      <c r="AD125" s="3"/>
      <c r="AE125" s="4"/>
      <c r="AF125" s="4"/>
      <c r="AG125" s="4"/>
      <c r="AH125" s="4"/>
      <c r="AI125" s="4"/>
      <c r="AJ125" s="4"/>
      <c r="AK125" s="4"/>
      <c r="AL125" s="4"/>
      <c r="AM125" s="4"/>
      <c r="AO125" s="4"/>
      <c r="AP125" s="4"/>
    </row>
    <row r="126" spans="1:40" ht="4.5" customHeight="1">
      <c r="A126" s="122" t="s">
        <v>8</v>
      </c>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2"/>
      <c r="AB126" s="134"/>
      <c r="AC126" s="134"/>
      <c r="AD126" s="3"/>
      <c r="AE126" s="87"/>
      <c r="AF126" s="87"/>
      <c r="AG126" s="87"/>
      <c r="AH126" s="87"/>
      <c r="AI126" s="87"/>
      <c r="AJ126" s="87"/>
      <c r="AK126" s="87"/>
      <c r="AL126" s="87"/>
      <c r="AM126" s="87"/>
      <c r="AN126" s="4"/>
    </row>
    <row r="127" spans="1:40" ht="4.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2"/>
      <c r="AB127" s="134"/>
      <c r="AC127" s="134"/>
      <c r="AD127" s="3"/>
      <c r="AE127" s="87"/>
      <c r="AF127" s="87"/>
      <c r="AG127" s="87"/>
      <c r="AH127" s="87"/>
      <c r="AI127" s="87"/>
      <c r="AJ127" s="87"/>
      <c r="AK127" s="87"/>
      <c r="AL127" s="87"/>
      <c r="AM127" s="87"/>
      <c r="AN127" s="4"/>
    </row>
    <row r="128" spans="1:40" ht="4.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2"/>
      <c r="AB128" s="134"/>
      <c r="AC128" s="134"/>
      <c r="AD128" s="3"/>
      <c r="AE128" s="87"/>
      <c r="AF128" s="87"/>
      <c r="AG128" s="87"/>
      <c r="AH128" s="87"/>
      <c r="AI128" s="87"/>
      <c r="AJ128" s="87"/>
      <c r="AK128" s="87"/>
      <c r="AL128" s="87"/>
      <c r="AM128" s="87"/>
      <c r="AN128" s="4"/>
    </row>
    <row r="129" spans="1:42" ht="4.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B129" s="13"/>
      <c r="AC129" s="13"/>
      <c r="AD129" s="3"/>
      <c r="AE129" s="4"/>
      <c r="AF129" s="4"/>
      <c r="AG129" s="4"/>
      <c r="AH129" s="4"/>
      <c r="AI129" s="4"/>
      <c r="AJ129" s="4"/>
      <c r="AK129" s="4"/>
      <c r="AL129" s="4"/>
      <c r="AM129" s="4"/>
      <c r="AO129" s="4"/>
      <c r="AP129" s="4"/>
    </row>
    <row r="130" spans="1:103" ht="4.5" customHeight="1">
      <c r="A130" s="122" t="s">
        <v>9</v>
      </c>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2"/>
      <c r="AB130" s="134"/>
      <c r="AC130" s="134"/>
      <c r="AD130" s="3"/>
      <c r="AE130" s="87"/>
      <c r="AF130" s="87"/>
      <c r="AG130" s="87"/>
      <c r="AH130" s="87"/>
      <c r="AI130" s="87"/>
      <c r="AJ130" s="87"/>
      <c r="AK130" s="87"/>
      <c r="AL130" s="87"/>
      <c r="AM130" s="87"/>
      <c r="AN130" s="87"/>
      <c r="AO130" s="87"/>
      <c r="AP130" s="87"/>
      <c r="AQ130" s="87"/>
      <c r="AR130" s="87"/>
      <c r="AS130" s="87"/>
      <c r="AT130" s="87"/>
      <c r="AU130" s="87"/>
      <c r="AV130" s="87"/>
      <c r="AY130" s="111">
        <f>SUM(AE130:AV132)</f>
        <v>0</v>
      </c>
      <c r="AZ130" s="112"/>
      <c r="BA130" s="112"/>
      <c r="BB130" s="113"/>
      <c r="BO130" s="121"/>
      <c r="BP130" s="121"/>
      <c r="BQ130" s="121"/>
      <c r="BR130" s="121"/>
      <c r="BS130" s="121"/>
      <c r="BT130" s="121"/>
      <c r="BU130" s="121"/>
      <c r="BV130" s="121"/>
      <c r="BW130" s="121"/>
      <c r="BX130" s="121"/>
      <c r="BY130" s="121"/>
      <c r="BZ130" s="121"/>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row>
    <row r="131" spans="1:103" ht="4.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2"/>
      <c r="AB131" s="134"/>
      <c r="AC131" s="134"/>
      <c r="AD131" s="3"/>
      <c r="AE131" s="87"/>
      <c r="AF131" s="87"/>
      <c r="AG131" s="87"/>
      <c r="AH131" s="87"/>
      <c r="AI131" s="87"/>
      <c r="AJ131" s="87"/>
      <c r="AK131" s="87"/>
      <c r="AL131" s="87"/>
      <c r="AM131" s="87"/>
      <c r="AN131" s="87"/>
      <c r="AO131" s="87"/>
      <c r="AP131" s="87"/>
      <c r="AQ131" s="87"/>
      <c r="AR131" s="87"/>
      <c r="AS131" s="87"/>
      <c r="AT131" s="87"/>
      <c r="AU131" s="87"/>
      <c r="AV131" s="87"/>
      <c r="AY131" s="114"/>
      <c r="AZ131" s="115"/>
      <c r="BA131" s="115"/>
      <c r="BB131" s="116"/>
      <c r="BO131" s="121"/>
      <c r="BP131" s="121"/>
      <c r="BQ131" s="121"/>
      <c r="BR131" s="121"/>
      <c r="BS131" s="121"/>
      <c r="BT131" s="121"/>
      <c r="BU131" s="121"/>
      <c r="BV131" s="121"/>
      <c r="BW131" s="121"/>
      <c r="BX131" s="121"/>
      <c r="BY131" s="121"/>
      <c r="BZ131" s="12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row>
    <row r="132" spans="1:103" ht="4.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2"/>
      <c r="AB132" s="134"/>
      <c r="AC132" s="134"/>
      <c r="AD132" s="3"/>
      <c r="AE132" s="87"/>
      <c r="AF132" s="87"/>
      <c r="AG132" s="87"/>
      <c r="AH132" s="87"/>
      <c r="AI132" s="87"/>
      <c r="AJ132" s="87"/>
      <c r="AK132" s="87"/>
      <c r="AL132" s="87"/>
      <c r="AM132" s="87"/>
      <c r="AN132" s="87"/>
      <c r="AO132" s="87"/>
      <c r="AP132" s="87"/>
      <c r="AQ132" s="87"/>
      <c r="AR132" s="87"/>
      <c r="AS132" s="87"/>
      <c r="AT132" s="87"/>
      <c r="AU132" s="87"/>
      <c r="AV132" s="87"/>
      <c r="AY132" s="117"/>
      <c r="AZ132" s="118"/>
      <c r="BA132" s="118"/>
      <c r="BB132" s="119"/>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row>
    <row r="133" spans="1:29" ht="4.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B133" s="134"/>
      <c r="AC133" s="134"/>
    </row>
    <row r="134" spans="1:59" ht="4.5" customHeight="1">
      <c r="A134" s="122" t="s">
        <v>23</v>
      </c>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2"/>
      <c r="AB134" s="134"/>
      <c r="AC134" s="134"/>
      <c r="AD134" s="3"/>
      <c r="AE134" s="87"/>
      <c r="AF134" s="87"/>
      <c r="AG134" s="87"/>
      <c r="AH134" s="87"/>
      <c r="AI134" s="87"/>
      <c r="AJ134" s="87"/>
      <c r="AK134" s="87"/>
      <c r="AL134" s="87"/>
      <c r="AM134" s="87"/>
      <c r="AN134" s="87"/>
      <c r="AO134" s="87"/>
      <c r="AP134" s="87"/>
      <c r="AQ134" s="4"/>
      <c r="AR134" s="4"/>
      <c r="AS134" s="4"/>
      <c r="AT134" s="4"/>
      <c r="AU134" s="4"/>
      <c r="AV134" s="4"/>
      <c r="AW134" s="4"/>
      <c r="AY134" s="111">
        <f>SUM(AE134:AP136)</f>
        <v>0</v>
      </c>
      <c r="AZ134" s="112"/>
      <c r="BA134" s="112"/>
      <c r="BB134" s="113"/>
      <c r="BD134" s="123">
        <f>AY130+AY134</f>
        <v>0</v>
      </c>
      <c r="BE134" s="124"/>
      <c r="BF134" s="124"/>
      <c r="BG134" s="125"/>
    </row>
    <row r="135" spans="1:59" ht="4.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2"/>
      <c r="AB135" s="134"/>
      <c r="AC135" s="134"/>
      <c r="AD135" s="3"/>
      <c r="AE135" s="87"/>
      <c r="AF135" s="87"/>
      <c r="AG135" s="87"/>
      <c r="AH135" s="87"/>
      <c r="AI135" s="87"/>
      <c r="AJ135" s="87"/>
      <c r="AK135" s="87"/>
      <c r="AL135" s="87"/>
      <c r="AM135" s="87"/>
      <c r="AN135" s="87"/>
      <c r="AO135" s="87"/>
      <c r="AP135" s="87"/>
      <c r="AQ135" s="4"/>
      <c r="AR135" s="4"/>
      <c r="AS135" s="4"/>
      <c r="AT135" s="4"/>
      <c r="AU135" s="4"/>
      <c r="AV135" s="4"/>
      <c r="AW135" s="4"/>
      <c r="AY135" s="114"/>
      <c r="AZ135" s="115"/>
      <c r="BA135" s="115"/>
      <c r="BB135" s="116"/>
      <c r="BD135" s="126"/>
      <c r="BE135" s="127"/>
      <c r="BF135" s="127"/>
      <c r="BG135" s="128"/>
    </row>
    <row r="136" spans="1:59" ht="4.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2"/>
      <c r="AB136" s="134"/>
      <c r="AC136" s="134"/>
      <c r="AD136" s="3"/>
      <c r="AE136" s="87"/>
      <c r="AF136" s="87"/>
      <c r="AG136" s="87"/>
      <c r="AH136" s="87"/>
      <c r="AI136" s="87"/>
      <c r="AJ136" s="87"/>
      <c r="AK136" s="87"/>
      <c r="AL136" s="87"/>
      <c r="AM136" s="87"/>
      <c r="AN136" s="87"/>
      <c r="AO136" s="87"/>
      <c r="AP136" s="87"/>
      <c r="AQ136" s="4"/>
      <c r="AR136" s="4"/>
      <c r="AS136" s="4"/>
      <c r="AT136" s="4"/>
      <c r="AU136" s="4"/>
      <c r="AV136" s="4"/>
      <c r="AW136" s="4"/>
      <c r="AY136" s="117"/>
      <c r="AZ136" s="118"/>
      <c r="BA136" s="118"/>
      <c r="BB136" s="119"/>
      <c r="BD136" s="129"/>
      <c r="BE136" s="130"/>
      <c r="BF136" s="130"/>
      <c r="BG136" s="131"/>
    </row>
    <row r="137" spans="1:59" ht="4.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row>
    <row r="139" spans="1:59" ht="4.5" customHeight="1">
      <c r="A139" s="120" t="s">
        <v>102</v>
      </c>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row>
    <row r="140" spans="1:59" ht="4.5" customHeight="1">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row>
    <row r="141" spans="1:59" ht="4.5" customHeight="1">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row>
    <row r="143" spans="5:59" ht="4.5" customHeight="1">
      <c r="E143" s="70"/>
      <c r="F143" s="70"/>
      <c r="G143" s="70"/>
      <c r="H143" s="70"/>
      <c r="I143" s="70"/>
      <c r="J143" s="70"/>
      <c r="K143" s="70"/>
      <c r="L143" s="70"/>
      <c r="M143" s="70"/>
      <c r="N143" s="70"/>
      <c r="O143" s="70"/>
      <c r="P143" s="70"/>
      <c r="Q143" s="70"/>
      <c r="R143" s="70"/>
      <c r="W143" s="70"/>
      <c r="X143" s="70"/>
      <c r="Y143" s="70"/>
      <c r="Z143" s="70"/>
      <c r="AA143" s="70"/>
      <c r="AB143" s="70"/>
      <c r="AC143" s="70"/>
      <c r="AD143" s="70"/>
      <c r="AE143" s="70"/>
      <c r="AF143" s="70"/>
      <c r="AG143" s="70"/>
      <c r="AH143" s="70"/>
      <c r="AI143" s="70"/>
      <c r="AJ143" s="70"/>
      <c r="AK143" s="70"/>
      <c r="AL143" s="70"/>
      <c r="AM143" s="70"/>
      <c r="AN143" s="70"/>
      <c r="AO143" s="70"/>
      <c r="AT143" s="71"/>
      <c r="AU143" s="71"/>
      <c r="AV143" s="71"/>
      <c r="AW143" s="71"/>
      <c r="AX143" s="71"/>
      <c r="AY143" s="71"/>
      <c r="AZ143" s="71"/>
      <c r="BA143" s="71"/>
      <c r="BB143" s="71"/>
      <c r="BC143" s="71"/>
      <c r="BD143" s="71"/>
      <c r="BE143" s="71"/>
      <c r="BF143" s="71"/>
      <c r="BG143" s="71"/>
    </row>
    <row r="144" spans="1:59" ht="4.5" customHeight="1">
      <c r="A144" s="169"/>
      <c r="B144" s="170"/>
      <c r="C144" s="170"/>
      <c r="D144" s="171"/>
      <c r="E144" s="121" t="s">
        <v>97</v>
      </c>
      <c r="F144" s="121"/>
      <c r="G144" s="121"/>
      <c r="H144" s="121"/>
      <c r="I144" s="121"/>
      <c r="J144" s="121"/>
      <c r="K144" s="121"/>
      <c r="L144" s="121"/>
      <c r="M144" s="121"/>
      <c r="N144" s="121"/>
      <c r="O144" s="121"/>
      <c r="P144" s="121"/>
      <c r="Q144" s="121"/>
      <c r="R144" s="121"/>
      <c r="S144" s="169"/>
      <c r="T144" s="170"/>
      <c r="U144" s="170"/>
      <c r="V144" s="171"/>
      <c r="W144" s="121" t="s">
        <v>98</v>
      </c>
      <c r="X144" s="121"/>
      <c r="Y144" s="121"/>
      <c r="Z144" s="121"/>
      <c r="AA144" s="121"/>
      <c r="AB144" s="121"/>
      <c r="AC144" s="121"/>
      <c r="AD144" s="121"/>
      <c r="AE144" s="121"/>
      <c r="AF144" s="121"/>
      <c r="AG144" s="121"/>
      <c r="AH144" s="121"/>
      <c r="AI144" s="121"/>
      <c r="AJ144" s="121"/>
      <c r="AK144" s="121"/>
      <c r="AL144" s="121"/>
      <c r="AM144" s="121"/>
      <c r="AN144" s="121"/>
      <c r="AO144" s="121"/>
      <c r="AP144" s="169"/>
      <c r="AQ144" s="170"/>
      <c r="AR144" s="170"/>
      <c r="AS144" s="171"/>
      <c r="AT144" s="120" t="s">
        <v>99</v>
      </c>
      <c r="AU144" s="120"/>
      <c r="AV144" s="120"/>
      <c r="AW144" s="120"/>
      <c r="AX144" s="120"/>
      <c r="AY144" s="120"/>
      <c r="AZ144" s="120"/>
      <c r="BA144" s="120"/>
      <c r="BB144" s="120"/>
      <c r="BC144" s="120"/>
      <c r="BD144" s="120"/>
      <c r="BE144" s="120"/>
      <c r="BF144" s="120"/>
      <c r="BG144" s="120"/>
    </row>
    <row r="145" spans="1:59" ht="4.5" customHeight="1">
      <c r="A145" s="172"/>
      <c r="B145" s="173"/>
      <c r="C145" s="173"/>
      <c r="D145" s="174"/>
      <c r="E145" s="121"/>
      <c r="F145" s="121"/>
      <c r="G145" s="121"/>
      <c r="H145" s="121"/>
      <c r="I145" s="121"/>
      <c r="J145" s="121"/>
      <c r="K145" s="121"/>
      <c r="L145" s="121"/>
      <c r="M145" s="121"/>
      <c r="N145" s="121"/>
      <c r="O145" s="121"/>
      <c r="P145" s="121"/>
      <c r="Q145" s="121"/>
      <c r="R145" s="121"/>
      <c r="S145" s="172"/>
      <c r="T145" s="173"/>
      <c r="U145" s="173"/>
      <c r="V145" s="174"/>
      <c r="W145" s="121"/>
      <c r="X145" s="121"/>
      <c r="Y145" s="121"/>
      <c r="Z145" s="121"/>
      <c r="AA145" s="121"/>
      <c r="AB145" s="121"/>
      <c r="AC145" s="121"/>
      <c r="AD145" s="121"/>
      <c r="AE145" s="121"/>
      <c r="AF145" s="121"/>
      <c r="AG145" s="121"/>
      <c r="AH145" s="121"/>
      <c r="AI145" s="121"/>
      <c r="AJ145" s="121"/>
      <c r="AK145" s="121"/>
      <c r="AL145" s="121"/>
      <c r="AM145" s="121"/>
      <c r="AN145" s="121"/>
      <c r="AO145" s="121"/>
      <c r="AP145" s="172"/>
      <c r="AQ145" s="173"/>
      <c r="AR145" s="173"/>
      <c r="AS145" s="174"/>
      <c r="AT145" s="120"/>
      <c r="AU145" s="120"/>
      <c r="AV145" s="120"/>
      <c r="AW145" s="120"/>
      <c r="AX145" s="120"/>
      <c r="AY145" s="120"/>
      <c r="AZ145" s="120"/>
      <c r="BA145" s="120"/>
      <c r="BB145" s="120"/>
      <c r="BC145" s="120"/>
      <c r="BD145" s="120"/>
      <c r="BE145" s="120"/>
      <c r="BF145" s="120"/>
      <c r="BG145" s="120"/>
    </row>
    <row r="146" spans="1:59" ht="4.5" customHeight="1">
      <c r="A146" s="175"/>
      <c r="B146" s="176"/>
      <c r="C146" s="176"/>
      <c r="D146" s="177"/>
      <c r="E146" s="121"/>
      <c r="F146" s="121"/>
      <c r="G146" s="121"/>
      <c r="H146" s="121"/>
      <c r="I146" s="121"/>
      <c r="J146" s="121"/>
      <c r="K146" s="121"/>
      <c r="L146" s="121"/>
      <c r="M146" s="121"/>
      <c r="N146" s="121"/>
      <c r="O146" s="121"/>
      <c r="P146" s="121"/>
      <c r="Q146" s="121"/>
      <c r="R146" s="121"/>
      <c r="S146" s="175"/>
      <c r="T146" s="176"/>
      <c r="U146" s="176"/>
      <c r="V146" s="177"/>
      <c r="W146" s="121"/>
      <c r="X146" s="121"/>
      <c r="Y146" s="121"/>
      <c r="Z146" s="121"/>
      <c r="AA146" s="121"/>
      <c r="AB146" s="121"/>
      <c r="AC146" s="121"/>
      <c r="AD146" s="121"/>
      <c r="AE146" s="121"/>
      <c r="AF146" s="121"/>
      <c r="AG146" s="121"/>
      <c r="AH146" s="121"/>
      <c r="AI146" s="121"/>
      <c r="AJ146" s="121"/>
      <c r="AK146" s="121"/>
      <c r="AL146" s="121"/>
      <c r="AM146" s="121"/>
      <c r="AN146" s="121"/>
      <c r="AO146" s="121"/>
      <c r="AP146" s="175"/>
      <c r="AQ146" s="176"/>
      <c r="AR146" s="176"/>
      <c r="AS146" s="177"/>
      <c r="AT146" s="120"/>
      <c r="AU146" s="120"/>
      <c r="AV146" s="120"/>
      <c r="AW146" s="120"/>
      <c r="AX146" s="120"/>
      <c r="AY146" s="120"/>
      <c r="AZ146" s="120"/>
      <c r="BA146" s="120"/>
      <c r="BB146" s="120"/>
      <c r="BC146" s="120"/>
      <c r="BD146" s="120"/>
      <c r="BE146" s="120"/>
      <c r="BF146" s="120"/>
      <c r="BG146" s="120"/>
    </row>
    <row r="147" spans="1:59" ht="4.5" customHeight="1">
      <c r="A147" s="11"/>
      <c r="B147" s="11"/>
      <c r="C147" s="11"/>
      <c r="D147" s="11"/>
      <c r="E147" s="77"/>
      <c r="F147" s="77"/>
      <c r="G147" s="77"/>
      <c r="H147" s="77"/>
      <c r="I147" s="77"/>
      <c r="J147" s="77"/>
      <c r="K147" s="77"/>
      <c r="L147" s="77"/>
      <c r="M147" s="77"/>
      <c r="N147" s="77"/>
      <c r="O147" s="77"/>
      <c r="P147" s="77"/>
      <c r="Q147" s="77"/>
      <c r="R147" s="77"/>
      <c r="S147" s="11"/>
      <c r="T147" s="11"/>
      <c r="U147" s="11"/>
      <c r="V147" s="11"/>
      <c r="W147" s="77"/>
      <c r="X147" s="77"/>
      <c r="Y147" s="77"/>
      <c r="Z147" s="77"/>
      <c r="AA147" s="77"/>
      <c r="AB147" s="77"/>
      <c r="AC147" s="77"/>
      <c r="AD147" s="77"/>
      <c r="AE147" s="77"/>
      <c r="AF147" s="77"/>
      <c r="AG147" s="77"/>
      <c r="AH147" s="77"/>
      <c r="AI147" s="77"/>
      <c r="AJ147" s="77"/>
      <c r="AK147" s="77"/>
      <c r="AL147" s="77"/>
      <c r="AM147" s="77"/>
      <c r="AN147" s="77"/>
      <c r="AO147" s="77"/>
      <c r="AP147" s="11"/>
      <c r="AQ147" s="11"/>
      <c r="AR147" s="11"/>
      <c r="AS147" s="11"/>
      <c r="AT147" s="78"/>
      <c r="AU147" s="78"/>
      <c r="AV147" s="78"/>
      <c r="AW147" s="78"/>
      <c r="AX147" s="78"/>
      <c r="AY147" s="78"/>
      <c r="AZ147" s="78"/>
      <c r="BA147" s="78"/>
      <c r="BB147" s="78"/>
      <c r="BC147" s="78"/>
      <c r="BD147" s="78"/>
      <c r="BE147" s="78"/>
      <c r="BF147" s="78"/>
      <c r="BG147" s="78"/>
    </row>
    <row r="148" spans="5:59" ht="4.5" customHeight="1">
      <c r="E148" s="70"/>
      <c r="F148" s="70"/>
      <c r="G148" s="70"/>
      <c r="H148" s="70"/>
      <c r="I148" s="70"/>
      <c r="J148" s="70"/>
      <c r="K148" s="70"/>
      <c r="L148" s="70"/>
      <c r="M148" s="70"/>
      <c r="N148" s="70"/>
      <c r="O148" s="70"/>
      <c r="P148" s="70"/>
      <c r="Q148" s="70"/>
      <c r="R148" s="70"/>
      <c r="W148" s="70"/>
      <c r="X148" s="70"/>
      <c r="Y148" s="70"/>
      <c r="Z148" s="70"/>
      <c r="AA148" s="70"/>
      <c r="AB148" s="70"/>
      <c r="AC148" s="70"/>
      <c r="AD148" s="70"/>
      <c r="AE148" s="70"/>
      <c r="AF148" s="70"/>
      <c r="AG148" s="70"/>
      <c r="AH148" s="70"/>
      <c r="AI148" s="70"/>
      <c r="AJ148" s="70"/>
      <c r="AK148" s="70"/>
      <c r="AL148" s="70"/>
      <c r="AM148" s="70"/>
      <c r="AN148" s="70"/>
      <c r="AO148" s="70"/>
      <c r="AT148" s="71"/>
      <c r="AU148" s="71"/>
      <c r="AV148" s="71"/>
      <c r="AW148" s="71"/>
      <c r="AX148" s="71"/>
      <c r="AY148" s="71"/>
      <c r="AZ148" s="71"/>
      <c r="BA148" s="71"/>
      <c r="BB148" s="71"/>
      <c r="BC148" s="71"/>
      <c r="BD148" s="71"/>
      <c r="BE148" s="71"/>
      <c r="BF148" s="71"/>
      <c r="BG148" s="71"/>
    </row>
    <row r="149" spans="5:59" ht="4.5" customHeight="1">
      <c r="E149" s="70"/>
      <c r="F149" s="70"/>
      <c r="G149" s="70"/>
      <c r="H149" s="70"/>
      <c r="I149" s="70"/>
      <c r="J149" s="70"/>
      <c r="K149" s="70"/>
      <c r="L149" s="70"/>
      <c r="M149" s="70"/>
      <c r="N149" s="70"/>
      <c r="O149" s="70"/>
      <c r="P149" s="70"/>
      <c r="Q149" s="70"/>
      <c r="R149" s="70"/>
      <c r="W149" s="70"/>
      <c r="X149" s="70"/>
      <c r="Y149" s="70"/>
      <c r="Z149" s="70"/>
      <c r="AA149" s="70"/>
      <c r="AB149" s="70"/>
      <c r="AC149" s="70"/>
      <c r="AD149" s="70"/>
      <c r="AE149" s="70"/>
      <c r="AF149" s="70"/>
      <c r="AG149" s="70"/>
      <c r="AH149" s="70"/>
      <c r="AI149" s="70"/>
      <c r="AJ149" s="70"/>
      <c r="AK149" s="70"/>
      <c r="AL149" s="70"/>
      <c r="AM149" s="70"/>
      <c r="AN149" s="70"/>
      <c r="AO149" s="70"/>
      <c r="AT149" s="71"/>
      <c r="AU149" s="71"/>
      <c r="AV149" s="71"/>
      <c r="AW149" s="71"/>
      <c r="AX149" s="71"/>
      <c r="AY149" s="71"/>
      <c r="AZ149" s="71"/>
      <c r="BA149" s="71"/>
      <c r="BB149" s="71"/>
      <c r="BC149" s="71"/>
      <c r="BD149" s="71"/>
      <c r="BE149" s="71"/>
      <c r="BF149" s="71"/>
      <c r="BG149" s="71"/>
    </row>
    <row r="150" spans="1:59" ht="4.5" customHeight="1">
      <c r="A150" s="97"/>
      <c r="B150" s="85"/>
      <c r="C150" s="85"/>
      <c r="D150" s="86"/>
      <c r="E150" s="121" t="s">
        <v>19</v>
      </c>
      <c r="F150" s="121"/>
      <c r="G150" s="121"/>
      <c r="H150" s="121"/>
      <c r="I150" s="121"/>
      <c r="J150" s="121"/>
      <c r="K150" s="121"/>
      <c r="L150" s="121"/>
      <c r="M150" s="121"/>
      <c r="N150" s="121"/>
      <c r="O150" s="121"/>
      <c r="P150" s="121"/>
      <c r="Q150" s="121"/>
      <c r="R150" s="121"/>
      <c r="S150" s="97"/>
      <c r="T150" s="85"/>
      <c r="U150" s="85"/>
      <c r="V150" s="86"/>
      <c r="W150" s="121" t="s">
        <v>20</v>
      </c>
      <c r="X150" s="121"/>
      <c r="Y150" s="121"/>
      <c r="Z150" s="121"/>
      <c r="AA150" s="121"/>
      <c r="AB150" s="121"/>
      <c r="AC150" s="121"/>
      <c r="AD150" s="121"/>
      <c r="AE150" s="121"/>
      <c r="AF150" s="121"/>
      <c r="AG150" s="121"/>
      <c r="AH150" s="121"/>
      <c r="AI150" s="121"/>
      <c r="AJ150" s="121"/>
      <c r="AK150" s="121"/>
      <c r="AL150" s="121"/>
      <c r="AM150" s="121"/>
      <c r="AN150" s="121"/>
      <c r="AO150" s="121"/>
      <c r="AP150" s="123">
        <f>SUM(A150+BD134+BD99)</f>
        <v>0</v>
      </c>
      <c r="AQ150" s="124"/>
      <c r="AR150" s="124"/>
      <c r="AS150" s="125"/>
      <c r="AT150" s="120" t="s">
        <v>33</v>
      </c>
      <c r="AU150" s="120"/>
      <c r="AV150" s="120"/>
      <c r="AW150" s="120"/>
      <c r="AX150" s="120"/>
      <c r="AY150" s="120"/>
      <c r="AZ150" s="120"/>
      <c r="BA150" s="120"/>
      <c r="BB150" s="120"/>
      <c r="BC150" s="120"/>
      <c r="BD150" s="120"/>
      <c r="BE150" s="120"/>
      <c r="BF150" s="120"/>
      <c r="BG150" s="120"/>
    </row>
    <row r="151" spans="1:59" ht="4.5" customHeight="1">
      <c r="A151" s="83"/>
      <c r="B151" s="84"/>
      <c r="C151" s="84"/>
      <c r="D151" s="98"/>
      <c r="E151" s="121"/>
      <c r="F151" s="121"/>
      <c r="G151" s="121"/>
      <c r="H151" s="121"/>
      <c r="I151" s="121"/>
      <c r="J151" s="121"/>
      <c r="K151" s="121"/>
      <c r="L151" s="121"/>
      <c r="M151" s="121"/>
      <c r="N151" s="121"/>
      <c r="O151" s="121"/>
      <c r="P151" s="121"/>
      <c r="Q151" s="121"/>
      <c r="R151" s="121"/>
      <c r="S151" s="83"/>
      <c r="T151" s="84"/>
      <c r="U151" s="84"/>
      <c r="V151" s="98"/>
      <c r="W151" s="121"/>
      <c r="X151" s="121"/>
      <c r="Y151" s="121"/>
      <c r="Z151" s="121"/>
      <c r="AA151" s="121"/>
      <c r="AB151" s="121"/>
      <c r="AC151" s="121"/>
      <c r="AD151" s="121"/>
      <c r="AE151" s="121"/>
      <c r="AF151" s="121"/>
      <c r="AG151" s="121"/>
      <c r="AH151" s="121"/>
      <c r="AI151" s="121"/>
      <c r="AJ151" s="121"/>
      <c r="AK151" s="121"/>
      <c r="AL151" s="121"/>
      <c r="AM151" s="121"/>
      <c r="AN151" s="121"/>
      <c r="AO151" s="121"/>
      <c r="AP151" s="126"/>
      <c r="AQ151" s="127"/>
      <c r="AR151" s="127"/>
      <c r="AS151" s="128"/>
      <c r="AT151" s="120"/>
      <c r="AU151" s="120"/>
      <c r="AV151" s="120"/>
      <c r="AW151" s="120"/>
      <c r="AX151" s="120"/>
      <c r="AY151" s="120"/>
      <c r="AZ151" s="120"/>
      <c r="BA151" s="120"/>
      <c r="BB151" s="120"/>
      <c r="BC151" s="120"/>
      <c r="BD151" s="120"/>
      <c r="BE151" s="120"/>
      <c r="BF151" s="120"/>
      <c r="BG151" s="120"/>
    </row>
    <row r="152" spans="1:59" ht="4.5" customHeight="1">
      <c r="A152" s="99"/>
      <c r="B152" s="100"/>
      <c r="C152" s="100"/>
      <c r="D152" s="101"/>
      <c r="E152" s="121"/>
      <c r="F152" s="121"/>
      <c r="G152" s="121"/>
      <c r="H152" s="121"/>
      <c r="I152" s="121"/>
      <c r="J152" s="121"/>
      <c r="K152" s="121"/>
      <c r="L152" s="121"/>
      <c r="M152" s="121"/>
      <c r="N152" s="121"/>
      <c r="O152" s="121"/>
      <c r="P152" s="121"/>
      <c r="Q152" s="121"/>
      <c r="R152" s="121"/>
      <c r="S152" s="99"/>
      <c r="T152" s="100"/>
      <c r="U152" s="100"/>
      <c r="V152" s="101"/>
      <c r="W152" s="121"/>
      <c r="X152" s="121"/>
      <c r="Y152" s="121"/>
      <c r="Z152" s="121"/>
      <c r="AA152" s="121"/>
      <c r="AB152" s="121"/>
      <c r="AC152" s="121"/>
      <c r="AD152" s="121"/>
      <c r="AE152" s="121"/>
      <c r="AF152" s="121"/>
      <c r="AG152" s="121"/>
      <c r="AH152" s="121"/>
      <c r="AI152" s="121"/>
      <c r="AJ152" s="121"/>
      <c r="AK152" s="121"/>
      <c r="AL152" s="121"/>
      <c r="AM152" s="121"/>
      <c r="AN152" s="121"/>
      <c r="AO152" s="121"/>
      <c r="AP152" s="129"/>
      <c r="AQ152" s="130"/>
      <c r="AR152" s="130"/>
      <c r="AS152" s="131"/>
      <c r="AT152" s="120"/>
      <c r="AU152" s="120"/>
      <c r="AV152" s="120"/>
      <c r="AW152" s="120"/>
      <c r="AX152" s="120"/>
      <c r="AY152" s="120"/>
      <c r="AZ152" s="120"/>
      <c r="BA152" s="120"/>
      <c r="BB152" s="120"/>
      <c r="BC152" s="120"/>
      <c r="BD152" s="120"/>
      <c r="BE152" s="120"/>
      <c r="BF152" s="120"/>
      <c r="BG152" s="120"/>
    </row>
    <row r="153" spans="34:59" ht="4.5" customHeight="1">
      <c r="AH153" s="102" t="s">
        <v>107</v>
      </c>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row>
    <row r="154" spans="34:59" ht="4.5" customHeight="1">
      <c r="AH154" s="103"/>
      <c r="AI154" s="103"/>
      <c r="AJ154" s="103"/>
      <c r="AK154" s="103"/>
      <c r="AL154" s="103"/>
      <c r="AM154" s="103"/>
      <c r="AN154" s="103"/>
      <c r="AO154" s="103"/>
      <c r="AP154" s="103"/>
      <c r="AQ154" s="103"/>
      <c r="AR154" s="103"/>
      <c r="AS154" s="103"/>
      <c r="AT154" s="103"/>
      <c r="AU154" s="103"/>
      <c r="AV154" s="103"/>
      <c r="AW154" s="103"/>
      <c r="AX154" s="103"/>
      <c r="AY154" s="103"/>
      <c r="AZ154" s="103"/>
      <c r="BA154" s="103"/>
      <c r="BB154" s="103"/>
      <c r="BC154" s="103"/>
      <c r="BD154" s="103"/>
      <c r="BE154" s="103"/>
      <c r="BF154" s="103"/>
      <c r="BG154" s="103"/>
    </row>
    <row r="155" spans="34:59" ht="4.5" customHeight="1">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103"/>
      <c r="BF155" s="103"/>
      <c r="BG155" s="103"/>
    </row>
    <row r="156" spans="1:59" ht="4.5" customHeight="1">
      <c r="A156" s="88" t="s">
        <v>21</v>
      </c>
      <c r="B156" s="88"/>
      <c r="C156" s="88"/>
      <c r="D156" s="88"/>
      <c r="E156" s="88"/>
      <c r="F156" s="88"/>
      <c r="G156" s="88"/>
      <c r="H156" s="88"/>
      <c r="I156" s="88"/>
      <c r="J156" s="88"/>
      <c r="K156" s="88"/>
      <c r="L156" s="88"/>
      <c r="M156" s="88"/>
      <c r="N156" s="88"/>
      <c r="O156" s="88"/>
      <c r="P156" s="88"/>
      <c r="Q156" s="90" t="s">
        <v>17</v>
      </c>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row>
    <row r="157" spans="1:59" ht="4.5" customHeight="1">
      <c r="A157" s="88"/>
      <c r="B157" s="88"/>
      <c r="C157" s="88"/>
      <c r="D157" s="88"/>
      <c r="E157" s="88"/>
      <c r="F157" s="88"/>
      <c r="G157" s="88"/>
      <c r="H157" s="88"/>
      <c r="I157" s="88"/>
      <c r="J157" s="88"/>
      <c r="K157" s="88"/>
      <c r="L157" s="88"/>
      <c r="M157" s="88"/>
      <c r="N157" s="88"/>
      <c r="O157" s="88"/>
      <c r="P157" s="88"/>
      <c r="Q157" s="91"/>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row>
    <row r="158" spans="1:59" ht="4.5" customHeight="1">
      <c r="A158" s="89"/>
      <c r="B158" s="89"/>
      <c r="C158" s="89"/>
      <c r="D158" s="89"/>
      <c r="E158" s="89"/>
      <c r="F158" s="89"/>
      <c r="G158" s="89"/>
      <c r="H158" s="89"/>
      <c r="I158" s="89"/>
      <c r="J158" s="89"/>
      <c r="K158" s="89"/>
      <c r="L158" s="89"/>
      <c r="M158" s="89"/>
      <c r="N158" s="89"/>
      <c r="O158" s="89"/>
      <c r="P158" s="89"/>
      <c r="Q158" s="92"/>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row>
    <row r="162" spans="9:43" ht="4.5" customHeight="1">
      <c r="I162" s="95" t="s">
        <v>27</v>
      </c>
      <c r="J162" s="95"/>
      <c r="K162" s="95"/>
      <c r="L162" s="95"/>
      <c r="M162" s="95"/>
      <c r="N162" s="95"/>
      <c r="O162" s="95"/>
      <c r="P162" s="95"/>
      <c r="Q162" s="95"/>
      <c r="R162" s="95"/>
      <c r="S162" s="95"/>
      <c r="T162" s="95"/>
      <c r="U162" s="95"/>
      <c r="V162" s="95"/>
      <c r="AD162" s="96" t="s">
        <v>26</v>
      </c>
      <c r="AE162" s="96"/>
      <c r="AF162" s="96"/>
      <c r="AG162" s="96"/>
      <c r="AH162" s="96"/>
      <c r="AI162" s="96"/>
      <c r="AJ162" s="96"/>
      <c r="AK162" s="96"/>
      <c r="AL162" s="96"/>
      <c r="AM162" s="96"/>
      <c r="AN162" s="96"/>
      <c r="AO162" s="96"/>
      <c r="AP162" s="96"/>
      <c r="AQ162" s="96"/>
    </row>
    <row r="163" spans="9:43" ht="4.5" customHeight="1">
      <c r="I163" s="95"/>
      <c r="J163" s="95"/>
      <c r="K163" s="95"/>
      <c r="L163" s="95"/>
      <c r="M163" s="95"/>
      <c r="N163" s="95"/>
      <c r="O163" s="95"/>
      <c r="P163" s="95"/>
      <c r="Q163" s="95"/>
      <c r="R163" s="95"/>
      <c r="S163" s="95"/>
      <c r="T163" s="95"/>
      <c r="U163" s="95"/>
      <c r="V163" s="95"/>
      <c r="AD163" s="96"/>
      <c r="AE163" s="96"/>
      <c r="AF163" s="96"/>
      <c r="AG163" s="96"/>
      <c r="AH163" s="96"/>
      <c r="AI163" s="96"/>
      <c r="AJ163" s="96"/>
      <c r="AK163" s="96"/>
      <c r="AL163" s="96"/>
      <c r="AM163" s="96"/>
      <c r="AN163" s="96"/>
      <c r="AO163" s="96"/>
      <c r="AP163" s="96"/>
      <c r="AQ163" s="96"/>
    </row>
    <row r="164" spans="9:43" ht="4.5" customHeight="1">
      <c r="I164" s="95"/>
      <c r="J164" s="95"/>
      <c r="K164" s="95"/>
      <c r="L164" s="95"/>
      <c r="M164" s="95"/>
      <c r="N164" s="95"/>
      <c r="O164" s="95"/>
      <c r="P164" s="95"/>
      <c r="Q164" s="95"/>
      <c r="R164" s="95"/>
      <c r="S164" s="95"/>
      <c r="T164" s="95"/>
      <c r="U164" s="95"/>
      <c r="V164" s="95"/>
      <c r="AD164" s="96"/>
      <c r="AE164" s="96"/>
      <c r="AF164" s="96"/>
      <c r="AG164" s="96"/>
      <c r="AH164" s="96"/>
      <c r="AI164" s="96"/>
      <c r="AJ164" s="96"/>
      <c r="AK164" s="96"/>
      <c r="AL164" s="96"/>
      <c r="AM164" s="96"/>
      <c r="AN164" s="96"/>
      <c r="AO164" s="96"/>
      <c r="AP164" s="96"/>
      <c r="AQ164" s="96"/>
    </row>
  </sheetData>
  <sheetProtection password="CF29" sheet="1" objects="1" scenarios="1"/>
  <mergeCells count="219">
    <mergeCell ref="I162:V164"/>
    <mergeCell ref="AD162:AQ164"/>
    <mergeCell ref="AP150:AS152"/>
    <mergeCell ref="AT150:BG152"/>
    <mergeCell ref="AH153:BG155"/>
    <mergeCell ref="A156:P158"/>
    <mergeCell ref="Q156:Q158"/>
    <mergeCell ref="R156:BG158"/>
    <mergeCell ref="A150:D152"/>
    <mergeCell ref="E150:R152"/>
    <mergeCell ref="S150:V152"/>
    <mergeCell ref="W150:AO152"/>
    <mergeCell ref="A139:BG141"/>
    <mergeCell ref="A144:D146"/>
    <mergeCell ref="E144:R146"/>
    <mergeCell ref="S144:V146"/>
    <mergeCell ref="W144:AO146"/>
    <mergeCell ref="AP144:AS146"/>
    <mergeCell ref="AT144:BG146"/>
    <mergeCell ref="BO130:CY132"/>
    <mergeCell ref="A134:Z136"/>
    <mergeCell ref="AE134:AG136"/>
    <mergeCell ref="AH134:AJ136"/>
    <mergeCell ref="AK134:AM136"/>
    <mergeCell ref="AN134:AP136"/>
    <mergeCell ref="AY134:BB136"/>
    <mergeCell ref="BD134:BG136"/>
    <mergeCell ref="AN130:AP132"/>
    <mergeCell ref="AQ130:AS132"/>
    <mergeCell ref="AT130:AV132"/>
    <mergeCell ref="AY130:BB132"/>
    <mergeCell ref="AK126:AM128"/>
    <mergeCell ref="A130:Z132"/>
    <mergeCell ref="AB130:AC136"/>
    <mergeCell ref="AE130:AG132"/>
    <mergeCell ref="AH130:AJ132"/>
    <mergeCell ref="AK130:AM132"/>
    <mergeCell ref="A126:Z128"/>
    <mergeCell ref="AB126:AC128"/>
    <mergeCell ref="AE126:AG128"/>
    <mergeCell ref="AH126:AJ128"/>
    <mergeCell ref="AN117:AP119"/>
    <mergeCell ref="AY117:BB119"/>
    <mergeCell ref="BD117:BG119"/>
    <mergeCell ref="A122:AK124"/>
    <mergeCell ref="AM122:AP124"/>
    <mergeCell ref="AQ122:AQ124"/>
    <mergeCell ref="AR122:BG124"/>
    <mergeCell ref="AN113:AP115"/>
    <mergeCell ref="AQ113:AS115"/>
    <mergeCell ref="AT113:AV115"/>
    <mergeCell ref="AY113:BB115"/>
    <mergeCell ref="AK109:AM111"/>
    <mergeCell ref="A113:Z115"/>
    <mergeCell ref="AB113:AC119"/>
    <mergeCell ref="AE113:AG115"/>
    <mergeCell ref="AH113:AJ115"/>
    <mergeCell ref="AK113:AM115"/>
    <mergeCell ref="A117:Z119"/>
    <mergeCell ref="AE117:AG119"/>
    <mergeCell ref="AH117:AJ119"/>
    <mergeCell ref="AK117:AM119"/>
    <mergeCell ref="A109:Z111"/>
    <mergeCell ref="AB109:AC111"/>
    <mergeCell ref="AE109:AG111"/>
    <mergeCell ref="AH109:AJ111"/>
    <mergeCell ref="AY99:BB101"/>
    <mergeCell ref="BD99:BG101"/>
    <mergeCell ref="A104:AK106"/>
    <mergeCell ref="AM104:AP106"/>
    <mergeCell ref="AQ104:AQ106"/>
    <mergeCell ref="AR104:BG106"/>
    <mergeCell ref="AV95:AV97"/>
    <mergeCell ref="AY95:BB97"/>
    <mergeCell ref="A99:Z101"/>
    <mergeCell ref="AB99:AC101"/>
    <mergeCell ref="AE99:AG101"/>
    <mergeCell ref="AH99:AJ101"/>
    <mergeCell ref="AK99:AM101"/>
    <mergeCell ref="AN99:AP101"/>
    <mergeCell ref="AQ99:AS101"/>
    <mergeCell ref="AT99:AW101"/>
    <mergeCell ref="AN91:AP93"/>
    <mergeCell ref="AQ91:AS93"/>
    <mergeCell ref="AV91:AY93"/>
    <mergeCell ref="A95:Z97"/>
    <mergeCell ref="AB95:AC97"/>
    <mergeCell ref="AE95:AG97"/>
    <mergeCell ref="AH95:AJ97"/>
    <mergeCell ref="AK95:AM97"/>
    <mergeCell ref="AN95:AP97"/>
    <mergeCell ref="AQ95:AS97"/>
    <mergeCell ref="AK87:AM89"/>
    <mergeCell ref="A91:Z93"/>
    <mergeCell ref="AB91:AC93"/>
    <mergeCell ref="AE91:AG93"/>
    <mergeCell ref="AH91:AJ93"/>
    <mergeCell ref="AK91:AM93"/>
    <mergeCell ref="A87:Z89"/>
    <mergeCell ref="AB87:AC89"/>
    <mergeCell ref="AE87:AG89"/>
    <mergeCell ref="AH87:AJ89"/>
    <mergeCell ref="AY78:BB80"/>
    <mergeCell ref="BD78:BG80"/>
    <mergeCell ref="A83:AK85"/>
    <mergeCell ref="AM83:AP85"/>
    <mergeCell ref="AQ83:AQ85"/>
    <mergeCell ref="AR83:BG85"/>
    <mergeCell ref="AK78:AM80"/>
    <mergeCell ref="AO78:AQ80"/>
    <mergeCell ref="AR78:AT80"/>
    <mergeCell ref="AU78:AW80"/>
    <mergeCell ref="A78:Z80"/>
    <mergeCell ref="AB78:AC80"/>
    <mergeCell ref="AE78:AG80"/>
    <mergeCell ref="AH78:AJ80"/>
    <mergeCell ref="AN74:AP76"/>
    <mergeCell ref="AQ74:AS76"/>
    <mergeCell ref="AT74:AV76"/>
    <mergeCell ref="AY74:BB76"/>
    <mergeCell ref="AK70:AM72"/>
    <mergeCell ref="A74:Z76"/>
    <mergeCell ref="AB74:AC76"/>
    <mergeCell ref="AE74:AG76"/>
    <mergeCell ref="AH74:AJ76"/>
    <mergeCell ref="AK74:AM76"/>
    <mergeCell ref="A70:Z72"/>
    <mergeCell ref="AB70:AC72"/>
    <mergeCell ref="AE70:AG72"/>
    <mergeCell ref="AH70:AJ72"/>
    <mergeCell ref="AU61:AW63"/>
    <mergeCell ref="AY61:BB63"/>
    <mergeCell ref="BD61:BG63"/>
    <mergeCell ref="A66:AK68"/>
    <mergeCell ref="AM66:AP68"/>
    <mergeCell ref="AQ66:AQ68"/>
    <mergeCell ref="AR66:BG68"/>
    <mergeCell ref="AR57:AT59"/>
    <mergeCell ref="AU57:AW59"/>
    <mergeCell ref="AY57:BB59"/>
    <mergeCell ref="A61:Z63"/>
    <mergeCell ref="AB61:AC63"/>
    <mergeCell ref="AE61:AG63"/>
    <mergeCell ref="AH61:AJ63"/>
    <mergeCell ref="AK61:AM63"/>
    <mergeCell ref="AO61:AQ63"/>
    <mergeCell ref="AR61:AT63"/>
    <mergeCell ref="AK53:AM55"/>
    <mergeCell ref="AN53:AP55"/>
    <mergeCell ref="A57:Z59"/>
    <mergeCell ref="AB57:AC59"/>
    <mergeCell ref="AE57:AG59"/>
    <mergeCell ref="AH57:AJ59"/>
    <mergeCell ref="AK57:AM59"/>
    <mergeCell ref="AO57:AQ59"/>
    <mergeCell ref="A53:Z55"/>
    <mergeCell ref="AB53:AC55"/>
    <mergeCell ref="AE53:AG55"/>
    <mergeCell ref="AH53:AJ55"/>
    <mergeCell ref="BD44:BG46"/>
    <mergeCell ref="A49:AK51"/>
    <mergeCell ref="AM49:AP51"/>
    <mergeCell ref="AQ49:AQ51"/>
    <mergeCell ref="AR49:BG51"/>
    <mergeCell ref="AK44:AM46"/>
    <mergeCell ref="AN44:AP46"/>
    <mergeCell ref="AQ44:AS46"/>
    <mergeCell ref="AY44:BB46"/>
    <mergeCell ref="A44:Z46"/>
    <mergeCell ref="AB44:AC46"/>
    <mergeCell ref="AE44:AG46"/>
    <mergeCell ref="AH44:AJ46"/>
    <mergeCell ref="AK40:AM42"/>
    <mergeCell ref="AN40:AP42"/>
    <mergeCell ref="AQ40:AS42"/>
    <mergeCell ref="AY40:BB42"/>
    <mergeCell ref="A40:Z42"/>
    <mergeCell ref="AB40:AC42"/>
    <mergeCell ref="AE40:AG42"/>
    <mergeCell ref="AH40:AJ42"/>
    <mergeCell ref="A36:AK38"/>
    <mergeCell ref="AM36:AP38"/>
    <mergeCell ref="AQ36:AQ38"/>
    <mergeCell ref="AR36:BG38"/>
    <mergeCell ref="AC30:AG32"/>
    <mergeCell ref="AH30:AK32"/>
    <mergeCell ref="AL30:AL32"/>
    <mergeCell ref="AM30:BG32"/>
    <mergeCell ref="Q30:Q32"/>
    <mergeCell ref="R30:V32"/>
    <mergeCell ref="W30:AA32"/>
    <mergeCell ref="AB30:AB32"/>
    <mergeCell ref="A30:G32"/>
    <mergeCell ref="H30:H32"/>
    <mergeCell ref="I30:K32"/>
    <mergeCell ref="L30:P32"/>
    <mergeCell ref="A24:G26"/>
    <mergeCell ref="H24:H26"/>
    <mergeCell ref="I24:BG26"/>
    <mergeCell ref="A27:G29"/>
    <mergeCell ref="H27:H29"/>
    <mergeCell ref="I27:Q29"/>
    <mergeCell ref="R27:U29"/>
    <mergeCell ref="V27:V29"/>
    <mergeCell ref="W27:BG29"/>
    <mergeCell ref="A18:G20"/>
    <mergeCell ref="H18:H20"/>
    <mergeCell ref="I18:BG20"/>
    <mergeCell ref="A21:G23"/>
    <mergeCell ref="H21:H23"/>
    <mergeCell ref="I21:BG23"/>
    <mergeCell ref="BM10:BM12"/>
    <mergeCell ref="A12:AX15"/>
    <mergeCell ref="AY12:BG15"/>
    <mergeCell ref="BM13:BM16"/>
    <mergeCell ref="G1:AT4"/>
    <mergeCell ref="BM2:BM5"/>
    <mergeCell ref="G5:O8"/>
    <mergeCell ref="BM6:BM9"/>
  </mergeCells>
  <dataValidations count="9">
    <dataValidation type="whole" allowBlank="1" showInputMessage="1" showErrorMessage="1" sqref="R30:V32">
      <formula1>1</formula1>
      <formula2>12</formula2>
    </dataValidation>
    <dataValidation type="whole" allowBlank="1" showInputMessage="1" showErrorMessage="1" sqref="I30:K32">
      <formula1>1</formula1>
      <formula2>31</formula2>
    </dataValidation>
    <dataValidation allowBlank="1" showInputMessage="1" showErrorMessage="1" prompt="aktuelles Jahr eingeben&#10;4-stellig" sqref="AY12:BG15"/>
    <dataValidation type="whole" allowBlank="1" showInputMessage="1" showErrorMessage="1" sqref="AO78:AW80 AE78:AM80 AE74:AV76 AE70:AM72 AE53:AP55 AE57:AM59 AE61:AM63 AO57:AW59 AO61:AW63 AE44:AS46 AE40:AS42">
      <formula1>0</formula1>
      <formula2>5</formula2>
    </dataValidation>
    <dataValidation type="whole" allowBlank="1" showInputMessage="1" showErrorMessage="1" sqref="AE126:AM128 AE134:AP136 AE130:AV132 AE117:AP119 AE113:AV115 AE109:AM111 AE95:AS97 AE87:AM89 AE91:AS93 AE99:AS101">
      <formula1>0</formula1>
      <formula2>10</formula2>
    </dataValidation>
    <dataValidation type="date" allowBlank="1" showInputMessage="1" showErrorMessage="1" sqref="AR122:BG124 AR104:BG106 AR83:BG85 AR66:BG68 AZ65 AR49:BG51 AR36:BG38">
      <formula1>$BM$2</formula1>
      <formula2>$BM$6</formula2>
    </dataValidation>
    <dataValidation type="whole" allowBlank="1" showInputMessage="1" showErrorMessage="1" sqref="A150">
      <formula1>0</formula1>
      <formula2>72</formula2>
    </dataValidation>
    <dataValidation type="whole" allowBlank="1" showInputMessage="1" showErrorMessage="1" sqref="AP150 S150">
      <formula1>0</formula1>
      <formula2>85</formula2>
    </dataValidation>
    <dataValidation type="whole" allowBlank="1" showInputMessage="1" showErrorMessage="1" sqref="AC30:AG32">
      <formula1>BN12</formula1>
      <formula2>BN13</formula2>
    </dataValidation>
  </dataValidations>
  <hyperlinks>
    <hyperlink ref="G5" r:id="rId1" display="www.ksgbl.ch"/>
  </hyperlinks>
  <printOptions horizontalCentered="1"/>
  <pageMargins left="0.5905511811023623" right="0.1968503937007874" top="0.1968503937007874" bottom="0.1968503937007874" header="0.5118110236220472" footer="0.5118110236220472"/>
  <pageSetup fitToHeight="1" fitToWidth="1" horizontalDpi="600" verticalDpi="600" orientation="portrait" paperSize="9" scale="96"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CY164"/>
  <sheetViews>
    <sheetView zoomScalePageLayoutView="0" workbookViewId="0" topLeftCell="A94">
      <selection activeCell="AH153" sqref="AH153:BG155"/>
    </sheetView>
  </sheetViews>
  <sheetFormatPr defaultColWidth="1.57421875" defaultRowHeight="4.5" customHeight="1"/>
  <cols>
    <col min="1" max="25" width="1.57421875" style="1" customWidth="1"/>
    <col min="26" max="26" width="2.28125" style="1" customWidth="1"/>
    <col min="27" max="27" width="1.57421875" style="1" customWidth="1"/>
    <col min="28" max="28" width="1.28515625" style="1" customWidth="1"/>
    <col min="29" max="63" width="1.57421875" style="1" customWidth="1"/>
    <col min="64" max="64" width="8.57421875" style="1" customWidth="1"/>
    <col min="65" max="65" width="10.140625" style="1" hidden="1" customWidth="1"/>
    <col min="66" max="77" width="8.57421875" style="1" customWidth="1"/>
    <col min="78" max="16384" width="1.57421875" style="1" customWidth="1"/>
  </cols>
  <sheetData>
    <row r="1" spans="7:46" ht="4.5" customHeight="1">
      <c r="G1" s="160" t="s">
        <v>24</v>
      </c>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row>
    <row r="2" spans="7:65" ht="4.5" customHeight="1">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BM2" s="161">
        <f>DATE(AY12,1,1)</f>
        <v>44562</v>
      </c>
    </row>
    <row r="3" spans="7:65" ht="4.5" customHeight="1">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BM3" s="161"/>
    </row>
    <row r="4" spans="7:65" ht="4.5" customHeight="1">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BM4" s="161"/>
    </row>
    <row r="5" spans="7:65" ht="4.5" customHeight="1">
      <c r="G5" s="162" t="s">
        <v>25</v>
      </c>
      <c r="H5" s="163"/>
      <c r="I5" s="163"/>
      <c r="J5" s="163"/>
      <c r="K5" s="163"/>
      <c r="L5" s="163"/>
      <c r="M5" s="163"/>
      <c r="N5" s="163"/>
      <c r="O5" s="163"/>
      <c r="BM5" s="161"/>
    </row>
    <row r="6" spans="7:65" ht="4.5" customHeight="1">
      <c r="G6" s="163"/>
      <c r="H6" s="163"/>
      <c r="I6" s="163"/>
      <c r="J6" s="163"/>
      <c r="K6" s="163"/>
      <c r="L6" s="163"/>
      <c r="M6" s="163"/>
      <c r="N6" s="163"/>
      <c r="O6" s="163"/>
      <c r="BM6" s="161">
        <f>DATE(YEAR(BM2),MONTH(BM2)+8,30)</f>
        <v>44834</v>
      </c>
    </row>
    <row r="7" spans="7:65" ht="4.5" customHeight="1">
      <c r="G7" s="163"/>
      <c r="H7" s="163"/>
      <c r="I7" s="163"/>
      <c r="J7" s="163"/>
      <c r="K7" s="163"/>
      <c r="L7" s="163"/>
      <c r="M7" s="163"/>
      <c r="N7" s="163"/>
      <c r="O7" s="163"/>
      <c r="BM7" s="161"/>
    </row>
    <row r="8" spans="7:65" ht="4.5" customHeight="1">
      <c r="G8" s="163"/>
      <c r="H8" s="163"/>
      <c r="I8" s="163"/>
      <c r="J8" s="163"/>
      <c r="K8" s="163"/>
      <c r="L8" s="163"/>
      <c r="M8" s="163"/>
      <c r="N8" s="163"/>
      <c r="O8" s="163"/>
      <c r="BM8" s="161"/>
    </row>
    <row r="9" ht="4.5" customHeight="1">
      <c r="BM9" s="161"/>
    </row>
    <row r="10" spans="1:65" ht="4.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M10" s="161">
        <f>DATE(YEAR(BM2)-16,MONTH(BM2),1)</f>
        <v>38718</v>
      </c>
    </row>
    <row r="11" ht="4.5" customHeight="1">
      <c r="BM11" s="161"/>
    </row>
    <row r="12" spans="1:66" ht="4.5" customHeight="1">
      <c r="A12" s="160" t="s">
        <v>29</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8">
        <f>IF(Kursrapport!W5&gt;0,Kursrapport!W5,"")</f>
        <v>2022</v>
      </c>
      <c r="AZ12" s="168"/>
      <c r="BA12" s="168"/>
      <c r="BB12" s="168"/>
      <c r="BC12" s="168"/>
      <c r="BD12" s="168"/>
      <c r="BE12" s="168"/>
      <c r="BF12" s="168"/>
      <c r="BG12" s="168"/>
      <c r="BM12" s="161"/>
      <c r="BN12" s="44">
        <f>AY12-16</f>
        <v>2006</v>
      </c>
    </row>
    <row r="13" spans="1:66" ht="4.5" customHeight="1">
      <c r="A13" s="160"/>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8"/>
      <c r="AZ13" s="168"/>
      <c r="BA13" s="168"/>
      <c r="BB13" s="168"/>
      <c r="BC13" s="168"/>
      <c r="BD13" s="168"/>
      <c r="BE13" s="168"/>
      <c r="BF13" s="168"/>
      <c r="BG13" s="168"/>
      <c r="BM13" s="161">
        <f>DATE(YEAR(BM2)-9,MONTH(BM2)-1,31)</f>
        <v>41274</v>
      </c>
      <c r="BN13" s="44">
        <f>AY12-10</f>
        <v>2012</v>
      </c>
    </row>
    <row r="14" spans="1:66" ht="4.5" customHeight="1">
      <c r="A14" s="160"/>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8"/>
      <c r="AZ14" s="168"/>
      <c r="BA14" s="168"/>
      <c r="BB14" s="168"/>
      <c r="BC14" s="168"/>
      <c r="BD14" s="168"/>
      <c r="BE14" s="168"/>
      <c r="BF14" s="168"/>
      <c r="BG14" s="168"/>
      <c r="BM14" s="161"/>
      <c r="BN14" s="44"/>
    </row>
    <row r="15" spans="1:65" ht="4.5" customHeight="1">
      <c r="A15" s="160"/>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8"/>
      <c r="AZ15" s="168"/>
      <c r="BA15" s="168"/>
      <c r="BB15" s="168"/>
      <c r="BC15" s="168"/>
      <c r="BD15" s="168"/>
      <c r="BE15" s="168"/>
      <c r="BF15" s="168"/>
      <c r="BG15" s="168"/>
      <c r="BM15" s="161"/>
    </row>
    <row r="16" spans="1:65" ht="4.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M16" s="161"/>
    </row>
    <row r="17" spans="1:59" ht="4.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ht="4.5" customHeight="1">
      <c r="A18" s="164" t="s">
        <v>13</v>
      </c>
      <c r="B18" s="164"/>
      <c r="C18" s="164"/>
      <c r="D18" s="164"/>
      <c r="E18" s="164"/>
      <c r="F18" s="164"/>
      <c r="G18" s="164"/>
      <c r="H18" s="90" t="s">
        <v>17</v>
      </c>
      <c r="I18" s="165">
        <f>IF(Kursrapport!D7&gt;0,Kursrapport!D7,"")</f>
      </c>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row>
    <row r="19" spans="1:59" ht="4.5" customHeight="1">
      <c r="A19" s="152"/>
      <c r="B19" s="152"/>
      <c r="C19" s="152"/>
      <c r="D19" s="152"/>
      <c r="E19" s="152"/>
      <c r="F19" s="152"/>
      <c r="G19" s="152"/>
      <c r="H19" s="91"/>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row>
    <row r="20" spans="1:59" ht="4.5" customHeight="1">
      <c r="A20" s="152"/>
      <c r="B20" s="152"/>
      <c r="C20" s="152"/>
      <c r="D20" s="152"/>
      <c r="E20" s="152"/>
      <c r="F20" s="152"/>
      <c r="G20" s="152"/>
      <c r="H20" s="91"/>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row>
    <row r="21" spans="1:59" ht="4.5" customHeight="1">
      <c r="A21" s="152" t="s">
        <v>14</v>
      </c>
      <c r="B21" s="152"/>
      <c r="C21" s="152"/>
      <c r="D21" s="152"/>
      <c r="E21" s="152"/>
      <c r="F21" s="152"/>
      <c r="G21" s="152"/>
      <c r="H21" s="91" t="s">
        <v>17</v>
      </c>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row>
    <row r="22" spans="1:59" ht="4.5" customHeight="1">
      <c r="A22" s="152"/>
      <c r="B22" s="152"/>
      <c r="C22" s="152"/>
      <c r="D22" s="152"/>
      <c r="E22" s="152"/>
      <c r="F22" s="152"/>
      <c r="G22" s="152"/>
      <c r="H22" s="9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row>
    <row r="23" spans="1:59" ht="4.5" customHeight="1">
      <c r="A23" s="152"/>
      <c r="B23" s="152"/>
      <c r="C23" s="152"/>
      <c r="D23" s="152"/>
      <c r="E23" s="152"/>
      <c r="F23" s="152"/>
      <c r="G23" s="152"/>
      <c r="H23" s="9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row>
    <row r="24" spans="1:59" ht="4.5" customHeight="1">
      <c r="A24" s="152" t="s">
        <v>11</v>
      </c>
      <c r="B24" s="152"/>
      <c r="C24" s="152"/>
      <c r="D24" s="152"/>
      <c r="E24" s="152"/>
      <c r="F24" s="152"/>
      <c r="G24" s="152"/>
      <c r="H24" s="91" t="s">
        <v>17</v>
      </c>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row>
    <row r="25" spans="1:59" ht="4.5" customHeight="1">
      <c r="A25" s="152"/>
      <c r="B25" s="152"/>
      <c r="C25" s="152"/>
      <c r="D25" s="152"/>
      <c r="E25" s="152"/>
      <c r="F25" s="152"/>
      <c r="G25" s="152"/>
      <c r="H25" s="9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row>
    <row r="26" spans="1:59" ht="4.5" customHeight="1">
      <c r="A26" s="152"/>
      <c r="B26" s="152"/>
      <c r="C26" s="152"/>
      <c r="D26" s="152"/>
      <c r="E26" s="152"/>
      <c r="F26" s="152"/>
      <c r="G26" s="152"/>
      <c r="H26" s="9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row>
    <row r="27" spans="1:59" ht="4.5" customHeight="1">
      <c r="A27" s="152" t="s">
        <v>12</v>
      </c>
      <c r="B27" s="152"/>
      <c r="C27" s="152"/>
      <c r="D27" s="152"/>
      <c r="E27" s="152"/>
      <c r="F27" s="152"/>
      <c r="G27" s="152"/>
      <c r="H27" s="91" t="s">
        <v>17</v>
      </c>
      <c r="I27" s="155"/>
      <c r="J27" s="155"/>
      <c r="K27" s="155"/>
      <c r="L27" s="155"/>
      <c r="M27" s="155"/>
      <c r="N27" s="155"/>
      <c r="O27" s="155"/>
      <c r="P27" s="155"/>
      <c r="Q27" s="155"/>
      <c r="R27" s="152" t="s">
        <v>15</v>
      </c>
      <c r="S27" s="152"/>
      <c r="T27" s="152"/>
      <c r="U27" s="152"/>
      <c r="V27" s="91" t="s">
        <v>17</v>
      </c>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row>
    <row r="28" spans="1:59" ht="4.5" customHeight="1">
      <c r="A28" s="152"/>
      <c r="B28" s="152"/>
      <c r="C28" s="152"/>
      <c r="D28" s="152"/>
      <c r="E28" s="152"/>
      <c r="F28" s="152"/>
      <c r="G28" s="152"/>
      <c r="H28" s="91"/>
      <c r="I28" s="156"/>
      <c r="J28" s="156"/>
      <c r="K28" s="156"/>
      <c r="L28" s="156"/>
      <c r="M28" s="156"/>
      <c r="N28" s="156"/>
      <c r="O28" s="156"/>
      <c r="P28" s="156"/>
      <c r="Q28" s="156"/>
      <c r="R28" s="152"/>
      <c r="S28" s="152"/>
      <c r="T28" s="152"/>
      <c r="U28" s="152"/>
      <c r="V28" s="91"/>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row>
    <row r="29" spans="1:59" ht="4.5" customHeight="1">
      <c r="A29" s="152"/>
      <c r="B29" s="152"/>
      <c r="C29" s="152"/>
      <c r="D29" s="152"/>
      <c r="E29" s="152"/>
      <c r="F29" s="152"/>
      <c r="G29" s="152"/>
      <c r="H29" s="91"/>
      <c r="I29" s="157"/>
      <c r="J29" s="157"/>
      <c r="K29" s="157"/>
      <c r="L29" s="157"/>
      <c r="M29" s="157"/>
      <c r="N29" s="157"/>
      <c r="O29" s="157"/>
      <c r="P29" s="157"/>
      <c r="Q29" s="157"/>
      <c r="R29" s="152"/>
      <c r="S29" s="152"/>
      <c r="T29" s="152"/>
      <c r="U29" s="152"/>
      <c r="V29" s="91"/>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row>
    <row r="30" spans="1:59" ht="4.5" customHeight="1">
      <c r="A30" s="152" t="s">
        <v>58</v>
      </c>
      <c r="B30" s="152"/>
      <c r="C30" s="152"/>
      <c r="D30" s="152"/>
      <c r="E30" s="152"/>
      <c r="F30" s="152"/>
      <c r="G30" s="152"/>
      <c r="H30" s="91" t="s">
        <v>17</v>
      </c>
      <c r="I30" s="148"/>
      <c r="J30" s="148"/>
      <c r="K30" s="148"/>
      <c r="L30" s="104" t="s">
        <v>57</v>
      </c>
      <c r="M30" s="154"/>
      <c r="N30" s="154"/>
      <c r="O30" s="154"/>
      <c r="P30" s="154"/>
      <c r="Q30" s="104" t="s">
        <v>17</v>
      </c>
      <c r="R30" s="148"/>
      <c r="S30" s="148"/>
      <c r="T30" s="148"/>
      <c r="U30" s="148"/>
      <c r="V30" s="148"/>
      <c r="W30" s="104" t="s">
        <v>40</v>
      </c>
      <c r="X30" s="105"/>
      <c r="Y30" s="105"/>
      <c r="Z30" s="105"/>
      <c r="AA30" s="105"/>
      <c r="AB30" s="108" t="s">
        <v>17</v>
      </c>
      <c r="AC30" s="148"/>
      <c r="AD30" s="148"/>
      <c r="AE30" s="148"/>
      <c r="AF30" s="148"/>
      <c r="AG30" s="148"/>
      <c r="AH30" s="152" t="s">
        <v>16</v>
      </c>
      <c r="AI30" s="152"/>
      <c r="AJ30" s="152"/>
      <c r="AK30" s="152"/>
      <c r="AL30" s="91" t="s">
        <v>17</v>
      </c>
      <c r="AM30" s="153"/>
      <c r="AN30" s="153"/>
      <c r="AO30" s="153"/>
      <c r="AP30" s="153"/>
      <c r="AQ30" s="153"/>
      <c r="AR30" s="153"/>
      <c r="AS30" s="153"/>
      <c r="AT30" s="153"/>
      <c r="AU30" s="153"/>
      <c r="AV30" s="153"/>
      <c r="AW30" s="153"/>
      <c r="AX30" s="153"/>
      <c r="AY30" s="153"/>
      <c r="AZ30" s="153"/>
      <c r="BA30" s="153"/>
      <c r="BB30" s="153"/>
      <c r="BC30" s="153"/>
      <c r="BD30" s="153"/>
      <c r="BE30" s="153"/>
      <c r="BF30" s="153"/>
      <c r="BG30" s="153"/>
    </row>
    <row r="31" spans="1:59" ht="4.5" customHeight="1">
      <c r="A31" s="152"/>
      <c r="B31" s="152"/>
      <c r="C31" s="152"/>
      <c r="D31" s="152"/>
      <c r="E31" s="152"/>
      <c r="F31" s="152"/>
      <c r="G31" s="152"/>
      <c r="H31" s="91"/>
      <c r="I31" s="149"/>
      <c r="J31" s="149"/>
      <c r="K31" s="149"/>
      <c r="L31" s="109"/>
      <c r="M31" s="109"/>
      <c r="N31" s="109"/>
      <c r="O31" s="109"/>
      <c r="P31" s="109"/>
      <c r="Q31" s="109"/>
      <c r="R31" s="149"/>
      <c r="S31" s="149"/>
      <c r="T31" s="149"/>
      <c r="U31" s="149"/>
      <c r="V31" s="149"/>
      <c r="W31" s="106"/>
      <c r="X31" s="106"/>
      <c r="Y31" s="106"/>
      <c r="Z31" s="106"/>
      <c r="AA31" s="106"/>
      <c r="AB31" s="109"/>
      <c r="AC31" s="149"/>
      <c r="AD31" s="149"/>
      <c r="AE31" s="149"/>
      <c r="AF31" s="149"/>
      <c r="AG31" s="149"/>
      <c r="AH31" s="152"/>
      <c r="AI31" s="152"/>
      <c r="AJ31" s="152"/>
      <c r="AK31" s="152"/>
      <c r="AL31" s="91"/>
      <c r="AM31" s="153"/>
      <c r="AN31" s="153"/>
      <c r="AO31" s="153"/>
      <c r="AP31" s="153"/>
      <c r="AQ31" s="153"/>
      <c r="AR31" s="153"/>
      <c r="AS31" s="153"/>
      <c r="AT31" s="153"/>
      <c r="AU31" s="153"/>
      <c r="AV31" s="153"/>
      <c r="AW31" s="153"/>
      <c r="AX31" s="153"/>
      <c r="AY31" s="153"/>
      <c r="AZ31" s="153"/>
      <c r="BA31" s="153"/>
      <c r="BB31" s="153"/>
      <c r="BC31" s="153"/>
      <c r="BD31" s="153"/>
      <c r="BE31" s="153"/>
      <c r="BF31" s="153"/>
      <c r="BG31" s="153"/>
    </row>
    <row r="32" spans="1:59" ht="4.5" customHeight="1">
      <c r="A32" s="152"/>
      <c r="B32" s="152"/>
      <c r="C32" s="152"/>
      <c r="D32" s="152"/>
      <c r="E32" s="152"/>
      <c r="F32" s="152"/>
      <c r="G32" s="152"/>
      <c r="H32" s="91"/>
      <c r="I32" s="150"/>
      <c r="J32" s="150"/>
      <c r="K32" s="150"/>
      <c r="L32" s="110"/>
      <c r="M32" s="110"/>
      <c r="N32" s="110"/>
      <c r="O32" s="110"/>
      <c r="P32" s="110"/>
      <c r="Q32" s="110"/>
      <c r="R32" s="150"/>
      <c r="S32" s="150"/>
      <c r="T32" s="150"/>
      <c r="U32" s="150"/>
      <c r="V32" s="150"/>
      <c r="W32" s="107"/>
      <c r="X32" s="107"/>
      <c r="Y32" s="107"/>
      <c r="Z32" s="107"/>
      <c r="AA32" s="107"/>
      <c r="AB32" s="110"/>
      <c r="AC32" s="150"/>
      <c r="AD32" s="150"/>
      <c r="AE32" s="150"/>
      <c r="AF32" s="150"/>
      <c r="AG32" s="150"/>
      <c r="AH32" s="152"/>
      <c r="AI32" s="152"/>
      <c r="AJ32" s="152"/>
      <c r="AK32" s="152"/>
      <c r="AL32" s="91"/>
      <c r="AM32" s="153"/>
      <c r="AN32" s="153"/>
      <c r="AO32" s="153"/>
      <c r="AP32" s="153"/>
      <c r="AQ32" s="153"/>
      <c r="AR32" s="153"/>
      <c r="AS32" s="153"/>
      <c r="AT32" s="153"/>
      <c r="AU32" s="153"/>
      <c r="AV32" s="153"/>
      <c r="AW32" s="153"/>
      <c r="AX32" s="153"/>
      <c r="AY32" s="153"/>
      <c r="AZ32" s="153"/>
      <c r="BA32" s="153"/>
      <c r="BB32" s="153"/>
      <c r="BC32" s="153"/>
      <c r="BD32" s="153"/>
      <c r="BE32" s="153"/>
      <c r="BF32" s="153"/>
      <c r="BG32" s="153"/>
    </row>
    <row r="33" spans="1:55" ht="4.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row>
    <row r="34" spans="1:55" ht="4.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row>
    <row r="35" spans="1:55" ht="4.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row>
    <row r="36" spans="1:59" ht="4.5" customHeight="1">
      <c r="A36" s="121" t="s">
        <v>2</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M36" s="144" t="s">
        <v>18</v>
      </c>
      <c r="AN36" s="144"/>
      <c r="AO36" s="144"/>
      <c r="AP36" s="144"/>
      <c r="AQ36" s="90" t="s">
        <v>17</v>
      </c>
      <c r="AR36" s="132"/>
      <c r="AS36" s="132"/>
      <c r="AT36" s="132"/>
      <c r="AU36" s="132"/>
      <c r="AV36" s="132"/>
      <c r="AW36" s="132"/>
      <c r="AX36" s="132"/>
      <c r="AY36" s="132"/>
      <c r="AZ36" s="132"/>
      <c r="BA36" s="132"/>
      <c r="BB36" s="132"/>
      <c r="BC36" s="132"/>
      <c r="BD36" s="132"/>
      <c r="BE36" s="132"/>
      <c r="BF36" s="132"/>
      <c r="BG36" s="132"/>
    </row>
    <row r="37" spans="1:59" ht="4.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M37" s="144"/>
      <c r="AN37" s="144"/>
      <c r="AO37" s="144"/>
      <c r="AP37" s="144"/>
      <c r="AQ37" s="91"/>
      <c r="AR37" s="132"/>
      <c r="AS37" s="132"/>
      <c r="AT37" s="132"/>
      <c r="AU37" s="132"/>
      <c r="AV37" s="132"/>
      <c r="AW37" s="132"/>
      <c r="AX37" s="132"/>
      <c r="AY37" s="132"/>
      <c r="AZ37" s="132"/>
      <c r="BA37" s="132"/>
      <c r="BB37" s="132"/>
      <c r="BC37" s="132"/>
      <c r="BD37" s="132"/>
      <c r="BE37" s="132"/>
      <c r="BF37" s="132"/>
      <c r="BG37" s="132"/>
    </row>
    <row r="38" spans="1:59" ht="4.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M38" s="145"/>
      <c r="AN38" s="145"/>
      <c r="AO38" s="145"/>
      <c r="AP38" s="145"/>
      <c r="AQ38" s="91"/>
      <c r="AR38" s="133"/>
      <c r="AS38" s="133"/>
      <c r="AT38" s="133"/>
      <c r="AU38" s="133"/>
      <c r="AV38" s="133"/>
      <c r="AW38" s="133"/>
      <c r="AX38" s="133"/>
      <c r="AY38" s="133"/>
      <c r="AZ38" s="133"/>
      <c r="BA38" s="133"/>
      <c r="BB38" s="133"/>
      <c r="BC38" s="133"/>
      <c r="BD38" s="133"/>
      <c r="BE38" s="133"/>
      <c r="BF38" s="133"/>
      <c r="BG38" s="133"/>
    </row>
    <row r="39" spans="1:51" ht="4.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3"/>
      <c r="AC39" s="3"/>
      <c r="AD39" s="3"/>
      <c r="AE39" s="4"/>
      <c r="AF39" s="4"/>
      <c r="AG39" s="4"/>
      <c r="AH39" s="4"/>
      <c r="AI39" s="4"/>
      <c r="AJ39" s="4"/>
      <c r="AK39" s="4"/>
      <c r="AL39" s="4"/>
      <c r="AM39" s="4"/>
      <c r="AN39" s="4"/>
      <c r="AO39" s="4"/>
      <c r="AP39" s="4"/>
      <c r="AQ39" s="4"/>
      <c r="AR39" s="4"/>
      <c r="AS39" s="4"/>
      <c r="AV39" s="4"/>
      <c r="AW39" s="4"/>
      <c r="AX39" s="4"/>
      <c r="AY39" s="4"/>
    </row>
    <row r="40" spans="1:54" ht="4.5" customHeight="1">
      <c r="A40" s="122" t="s">
        <v>0</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2"/>
      <c r="AB40" s="134"/>
      <c r="AC40" s="134"/>
      <c r="AD40" s="3"/>
      <c r="AE40" s="87"/>
      <c r="AF40" s="87"/>
      <c r="AG40" s="87"/>
      <c r="AH40" s="87"/>
      <c r="AI40" s="87"/>
      <c r="AJ40" s="87"/>
      <c r="AK40" s="87"/>
      <c r="AL40" s="87"/>
      <c r="AM40" s="87"/>
      <c r="AN40" s="87"/>
      <c r="AO40" s="87"/>
      <c r="AP40" s="87"/>
      <c r="AQ40" s="87"/>
      <c r="AR40" s="87"/>
      <c r="AS40" s="87"/>
      <c r="AY40" s="146">
        <f>SUM(AE40:AS42)</f>
        <v>0</v>
      </c>
      <c r="AZ40" s="146"/>
      <c r="BA40" s="146"/>
      <c r="BB40" s="146"/>
    </row>
    <row r="41" spans="1:54" ht="4.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2"/>
      <c r="AB41" s="134"/>
      <c r="AC41" s="134"/>
      <c r="AD41" s="3"/>
      <c r="AE41" s="87"/>
      <c r="AF41" s="87"/>
      <c r="AG41" s="87"/>
      <c r="AH41" s="87"/>
      <c r="AI41" s="87"/>
      <c r="AJ41" s="87"/>
      <c r="AK41" s="87"/>
      <c r="AL41" s="87"/>
      <c r="AM41" s="87"/>
      <c r="AN41" s="87"/>
      <c r="AO41" s="87"/>
      <c r="AP41" s="87"/>
      <c r="AQ41" s="87"/>
      <c r="AR41" s="87"/>
      <c r="AS41" s="87"/>
      <c r="AY41" s="146"/>
      <c r="AZ41" s="146"/>
      <c r="BA41" s="146"/>
      <c r="BB41" s="146"/>
    </row>
    <row r="42" spans="1:54" ht="4.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2"/>
      <c r="AB42" s="134"/>
      <c r="AC42" s="134"/>
      <c r="AD42" s="3"/>
      <c r="AE42" s="87"/>
      <c r="AF42" s="87"/>
      <c r="AG42" s="87"/>
      <c r="AH42" s="87"/>
      <c r="AI42" s="87"/>
      <c r="AJ42" s="87"/>
      <c r="AK42" s="87"/>
      <c r="AL42" s="87"/>
      <c r="AM42" s="87"/>
      <c r="AN42" s="87"/>
      <c r="AO42" s="87"/>
      <c r="AP42" s="87"/>
      <c r="AQ42" s="87"/>
      <c r="AR42" s="87"/>
      <c r="AS42" s="87"/>
      <c r="AY42" s="146"/>
      <c r="AZ42" s="146"/>
      <c r="BA42" s="146"/>
      <c r="BB42" s="146"/>
    </row>
    <row r="43" spans="1:51" ht="4.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2"/>
      <c r="AB43" s="13"/>
      <c r="AC43" s="13"/>
      <c r="AD43" s="3"/>
      <c r="AE43" s="5"/>
      <c r="AF43" s="5"/>
      <c r="AG43" s="5"/>
      <c r="AH43" s="5"/>
      <c r="AI43" s="5"/>
      <c r="AJ43" s="5"/>
      <c r="AK43" s="5"/>
      <c r="AL43" s="5"/>
      <c r="AM43" s="5"/>
      <c r="AN43" s="5"/>
      <c r="AO43" s="5"/>
      <c r="AP43" s="5"/>
      <c r="AQ43" s="5"/>
      <c r="AR43" s="5"/>
      <c r="AS43" s="5"/>
      <c r="AU43" s="4"/>
      <c r="AV43" s="4"/>
      <c r="AW43" s="4"/>
      <c r="AX43" s="4"/>
      <c r="AY43" s="4"/>
    </row>
    <row r="44" spans="1:59" ht="4.5" customHeight="1">
      <c r="A44" s="122" t="s">
        <v>0</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2"/>
      <c r="AB44" s="134"/>
      <c r="AC44" s="134"/>
      <c r="AD44" s="3"/>
      <c r="AE44" s="87"/>
      <c r="AF44" s="87"/>
      <c r="AG44" s="87"/>
      <c r="AH44" s="87"/>
      <c r="AI44" s="87"/>
      <c r="AJ44" s="87"/>
      <c r="AK44" s="87"/>
      <c r="AL44" s="87"/>
      <c r="AM44" s="87"/>
      <c r="AN44" s="87"/>
      <c r="AO44" s="87"/>
      <c r="AP44" s="87"/>
      <c r="AQ44" s="87"/>
      <c r="AR44" s="87"/>
      <c r="AS44" s="87"/>
      <c r="AY44" s="146">
        <f>SUM(AE44:AS46)</f>
        <v>0</v>
      </c>
      <c r="AZ44" s="146"/>
      <c r="BA44" s="146"/>
      <c r="BB44" s="146"/>
      <c r="BD44" s="147">
        <f>AY40+AY44</f>
        <v>0</v>
      </c>
      <c r="BE44" s="147"/>
      <c r="BF44" s="147"/>
      <c r="BG44" s="147"/>
    </row>
    <row r="45" spans="1:59" ht="4.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2"/>
      <c r="AB45" s="134"/>
      <c r="AC45" s="134"/>
      <c r="AD45" s="3"/>
      <c r="AE45" s="87"/>
      <c r="AF45" s="87"/>
      <c r="AG45" s="87"/>
      <c r="AH45" s="87"/>
      <c r="AI45" s="87"/>
      <c r="AJ45" s="87"/>
      <c r="AK45" s="87"/>
      <c r="AL45" s="87"/>
      <c r="AM45" s="87"/>
      <c r="AN45" s="87"/>
      <c r="AO45" s="87"/>
      <c r="AP45" s="87"/>
      <c r="AQ45" s="87"/>
      <c r="AR45" s="87"/>
      <c r="AS45" s="87"/>
      <c r="AY45" s="146"/>
      <c r="AZ45" s="146"/>
      <c r="BA45" s="146"/>
      <c r="BB45" s="146"/>
      <c r="BD45" s="147"/>
      <c r="BE45" s="147"/>
      <c r="BF45" s="147"/>
      <c r="BG45" s="147"/>
    </row>
    <row r="46" spans="1:59" ht="4.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2"/>
      <c r="AB46" s="134"/>
      <c r="AC46" s="134"/>
      <c r="AD46" s="3"/>
      <c r="AE46" s="87"/>
      <c r="AF46" s="87"/>
      <c r="AG46" s="87"/>
      <c r="AH46" s="87"/>
      <c r="AI46" s="87"/>
      <c r="AJ46" s="87"/>
      <c r="AK46" s="87"/>
      <c r="AL46" s="87"/>
      <c r="AM46" s="87"/>
      <c r="AN46" s="87"/>
      <c r="AO46" s="87"/>
      <c r="AP46" s="87"/>
      <c r="AQ46" s="87"/>
      <c r="AR46" s="87"/>
      <c r="AS46" s="87"/>
      <c r="AY46" s="146"/>
      <c r="AZ46" s="146"/>
      <c r="BA46" s="146"/>
      <c r="BB46" s="146"/>
      <c r="BD46" s="147"/>
      <c r="BE46" s="147"/>
      <c r="BF46" s="147"/>
      <c r="BG46" s="147"/>
    </row>
    <row r="47" spans="1:59" ht="4.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9"/>
      <c r="AC47" s="9"/>
      <c r="AD47" s="9"/>
      <c r="AE47" s="10"/>
      <c r="AF47" s="10"/>
      <c r="AG47" s="10"/>
      <c r="AH47" s="10"/>
      <c r="AI47" s="10"/>
      <c r="AJ47" s="10"/>
      <c r="AK47" s="10"/>
      <c r="AL47" s="10"/>
      <c r="AM47" s="10"/>
      <c r="AN47" s="10"/>
      <c r="AO47" s="10"/>
      <c r="AP47" s="10"/>
      <c r="AQ47" s="10"/>
      <c r="AR47" s="10"/>
      <c r="AS47" s="10"/>
      <c r="AT47" s="11"/>
      <c r="AU47" s="11"/>
      <c r="AV47" s="10"/>
      <c r="AW47" s="10"/>
      <c r="AX47" s="10"/>
      <c r="AY47" s="10"/>
      <c r="AZ47" s="11"/>
      <c r="BA47" s="11"/>
      <c r="BB47" s="12"/>
      <c r="BC47" s="12"/>
      <c r="BD47" s="12"/>
      <c r="BE47" s="12"/>
      <c r="BF47" s="11"/>
      <c r="BG47" s="11"/>
    </row>
    <row r="48" spans="28:30" ht="4.5" customHeight="1">
      <c r="AB48" s="3"/>
      <c r="AC48" s="3"/>
      <c r="AD48" s="3"/>
    </row>
    <row r="49" spans="1:59" ht="4.5" customHeight="1">
      <c r="A49" s="121" t="s">
        <v>3</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M49" s="144" t="s">
        <v>18</v>
      </c>
      <c r="AN49" s="144"/>
      <c r="AO49" s="144"/>
      <c r="AP49" s="144"/>
      <c r="AQ49" s="90" t="s">
        <v>17</v>
      </c>
      <c r="AR49" s="132"/>
      <c r="AS49" s="132"/>
      <c r="AT49" s="132"/>
      <c r="AU49" s="132"/>
      <c r="AV49" s="132"/>
      <c r="AW49" s="132"/>
      <c r="AX49" s="132"/>
      <c r="AY49" s="132"/>
      <c r="AZ49" s="132"/>
      <c r="BA49" s="132"/>
      <c r="BB49" s="132"/>
      <c r="BC49" s="132"/>
      <c r="BD49" s="132"/>
      <c r="BE49" s="132"/>
      <c r="BF49" s="132"/>
      <c r="BG49" s="132"/>
    </row>
    <row r="50" spans="1:59" ht="4.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M50" s="144"/>
      <c r="AN50" s="144"/>
      <c r="AO50" s="144"/>
      <c r="AP50" s="144"/>
      <c r="AQ50" s="91"/>
      <c r="AR50" s="132"/>
      <c r="AS50" s="132"/>
      <c r="AT50" s="132"/>
      <c r="AU50" s="132"/>
      <c r="AV50" s="132"/>
      <c r="AW50" s="132"/>
      <c r="AX50" s="132"/>
      <c r="AY50" s="132"/>
      <c r="AZ50" s="132"/>
      <c r="BA50" s="132"/>
      <c r="BB50" s="132"/>
      <c r="BC50" s="132"/>
      <c r="BD50" s="132"/>
      <c r="BE50" s="132"/>
      <c r="BF50" s="132"/>
      <c r="BG50" s="132"/>
    </row>
    <row r="51" spans="1:59" ht="4.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M51" s="145"/>
      <c r="AN51" s="145"/>
      <c r="AO51" s="145"/>
      <c r="AP51" s="145"/>
      <c r="AQ51" s="91"/>
      <c r="AR51" s="133"/>
      <c r="AS51" s="133"/>
      <c r="AT51" s="133"/>
      <c r="AU51" s="133"/>
      <c r="AV51" s="133"/>
      <c r="AW51" s="133"/>
      <c r="AX51" s="133"/>
      <c r="AY51" s="133"/>
      <c r="AZ51" s="133"/>
      <c r="BA51" s="133"/>
      <c r="BB51" s="133"/>
      <c r="BC51" s="133"/>
      <c r="BD51" s="133"/>
      <c r="BE51" s="133"/>
      <c r="BF51" s="133"/>
      <c r="BG51" s="133"/>
    </row>
    <row r="52" spans="28:42" ht="4.5" customHeight="1">
      <c r="AB52" s="3"/>
      <c r="AC52" s="3"/>
      <c r="AD52" s="3"/>
      <c r="AE52" s="4"/>
      <c r="AF52" s="4"/>
      <c r="AG52" s="4"/>
      <c r="AH52" s="4"/>
      <c r="AI52" s="4"/>
      <c r="AJ52" s="4"/>
      <c r="AK52" s="4"/>
      <c r="AL52" s="4"/>
      <c r="AM52" s="4"/>
      <c r="AO52" s="4"/>
      <c r="AP52" s="4"/>
    </row>
    <row r="53" spans="1:43" ht="4.5" customHeight="1">
      <c r="A53" s="122" t="s">
        <v>4</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2"/>
      <c r="AB53" s="134"/>
      <c r="AC53" s="134"/>
      <c r="AD53" s="3"/>
      <c r="AE53" s="87"/>
      <c r="AF53" s="87"/>
      <c r="AG53" s="87"/>
      <c r="AH53" s="87"/>
      <c r="AI53" s="87"/>
      <c r="AJ53" s="87"/>
      <c r="AK53" s="87"/>
      <c r="AL53" s="87"/>
      <c r="AM53" s="87"/>
      <c r="AN53" s="87"/>
      <c r="AO53" s="87"/>
      <c r="AP53" s="87"/>
      <c r="AQ53" s="4"/>
    </row>
    <row r="54" spans="1:43" ht="4.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2"/>
      <c r="AB54" s="134"/>
      <c r="AC54" s="134"/>
      <c r="AD54" s="3"/>
      <c r="AE54" s="87"/>
      <c r="AF54" s="87"/>
      <c r="AG54" s="87"/>
      <c r="AH54" s="87"/>
      <c r="AI54" s="87"/>
      <c r="AJ54" s="87"/>
      <c r="AK54" s="87"/>
      <c r="AL54" s="87"/>
      <c r="AM54" s="87"/>
      <c r="AN54" s="87"/>
      <c r="AO54" s="87"/>
      <c r="AP54" s="87"/>
      <c r="AQ54" s="4"/>
    </row>
    <row r="55" spans="1:43" ht="4.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2"/>
      <c r="AB55" s="134"/>
      <c r="AC55" s="134"/>
      <c r="AD55" s="3"/>
      <c r="AE55" s="87"/>
      <c r="AF55" s="87"/>
      <c r="AG55" s="87"/>
      <c r="AH55" s="87"/>
      <c r="AI55" s="87"/>
      <c r="AJ55" s="87"/>
      <c r="AK55" s="87"/>
      <c r="AL55" s="87"/>
      <c r="AM55" s="87"/>
      <c r="AN55" s="87"/>
      <c r="AO55" s="87"/>
      <c r="AP55" s="87"/>
      <c r="AQ55" s="4"/>
    </row>
    <row r="56" spans="1:42" ht="4.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B56" s="13"/>
      <c r="AC56" s="13"/>
      <c r="AD56" s="3"/>
      <c r="AE56" s="4"/>
      <c r="AF56" s="4"/>
      <c r="AG56" s="4"/>
      <c r="AH56" s="4"/>
      <c r="AI56" s="4"/>
      <c r="AJ56" s="4"/>
      <c r="AK56" s="4"/>
      <c r="AL56" s="4"/>
      <c r="AM56" s="4"/>
      <c r="AO56" s="4"/>
      <c r="AP56" s="4"/>
    </row>
    <row r="57" spans="1:54" ht="4.5" customHeight="1">
      <c r="A57" s="122" t="s">
        <v>28</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2"/>
      <c r="AB57" s="134"/>
      <c r="AC57" s="134"/>
      <c r="AD57" s="3"/>
      <c r="AE57" s="87"/>
      <c r="AF57" s="87"/>
      <c r="AG57" s="87"/>
      <c r="AH57" s="87"/>
      <c r="AI57" s="87"/>
      <c r="AJ57" s="87"/>
      <c r="AK57" s="87"/>
      <c r="AL57" s="87"/>
      <c r="AM57" s="87"/>
      <c r="AN57" s="6"/>
      <c r="AO57" s="87"/>
      <c r="AP57" s="87"/>
      <c r="AQ57" s="87"/>
      <c r="AR57" s="87"/>
      <c r="AS57" s="87"/>
      <c r="AT57" s="87"/>
      <c r="AU57" s="87"/>
      <c r="AV57" s="87"/>
      <c r="AW57" s="87"/>
      <c r="AY57" s="111">
        <f>AE57+AH57+AK57+AO57+AR57+AU57</f>
        <v>0</v>
      </c>
      <c r="AZ57" s="112"/>
      <c r="BA57" s="112"/>
      <c r="BB57" s="113"/>
    </row>
    <row r="58" spans="1:54" ht="4.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2"/>
      <c r="AB58" s="134"/>
      <c r="AC58" s="134"/>
      <c r="AD58" s="3"/>
      <c r="AE58" s="87"/>
      <c r="AF58" s="87"/>
      <c r="AG58" s="87"/>
      <c r="AH58" s="87"/>
      <c r="AI58" s="87"/>
      <c r="AJ58" s="87"/>
      <c r="AK58" s="87"/>
      <c r="AL58" s="87"/>
      <c r="AM58" s="87"/>
      <c r="AN58" s="6"/>
      <c r="AO58" s="87"/>
      <c r="AP58" s="87"/>
      <c r="AQ58" s="87"/>
      <c r="AR58" s="87"/>
      <c r="AS58" s="87"/>
      <c r="AT58" s="87"/>
      <c r="AU58" s="87"/>
      <c r="AV58" s="87"/>
      <c r="AW58" s="87"/>
      <c r="AY58" s="114"/>
      <c r="AZ58" s="115"/>
      <c r="BA58" s="115"/>
      <c r="BB58" s="116"/>
    </row>
    <row r="59" spans="1:54" ht="4.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2"/>
      <c r="AB59" s="134"/>
      <c r="AC59" s="134"/>
      <c r="AD59" s="3"/>
      <c r="AE59" s="87"/>
      <c r="AF59" s="87"/>
      <c r="AG59" s="87"/>
      <c r="AH59" s="87"/>
      <c r="AI59" s="87"/>
      <c r="AJ59" s="87"/>
      <c r="AK59" s="87"/>
      <c r="AL59" s="87"/>
      <c r="AM59" s="87"/>
      <c r="AN59" s="6"/>
      <c r="AO59" s="87"/>
      <c r="AP59" s="87"/>
      <c r="AQ59" s="87"/>
      <c r="AR59" s="87"/>
      <c r="AS59" s="87"/>
      <c r="AT59" s="87"/>
      <c r="AU59" s="87"/>
      <c r="AV59" s="87"/>
      <c r="AW59" s="87"/>
      <c r="AY59" s="117"/>
      <c r="AZ59" s="118"/>
      <c r="BA59" s="118"/>
      <c r="BB59" s="119"/>
    </row>
    <row r="60" spans="1:29" ht="4.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B60" s="14"/>
      <c r="AC60" s="14"/>
    </row>
    <row r="61" spans="1:59" ht="4.5" customHeight="1">
      <c r="A61" s="122" t="s">
        <v>5</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2"/>
      <c r="AB61" s="134"/>
      <c r="AC61" s="134"/>
      <c r="AD61" s="3"/>
      <c r="AE61" s="87"/>
      <c r="AF61" s="87"/>
      <c r="AG61" s="87"/>
      <c r="AH61" s="87"/>
      <c r="AI61" s="87"/>
      <c r="AJ61" s="87"/>
      <c r="AK61" s="87"/>
      <c r="AL61" s="87"/>
      <c r="AM61" s="87"/>
      <c r="AN61" s="6"/>
      <c r="AO61" s="87"/>
      <c r="AP61" s="87"/>
      <c r="AQ61" s="87"/>
      <c r="AR61" s="87"/>
      <c r="AS61" s="87"/>
      <c r="AT61" s="87"/>
      <c r="AU61" s="87"/>
      <c r="AV61" s="87"/>
      <c r="AW61" s="87"/>
      <c r="AY61" s="111">
        <f>AE61+AH61+AK61+AO61+AR61+AU61</f>
        <v>0</v>
      </c>
      <c r="AZ61" s="112"/>
      <c r="BA61" s="112"/>
      <c r="BB61" s="113"/>
      <c r="BD61" s="123">
        <f>AY57+AY61</f>
        <v>0</v>
      </c>
      <c r="BE61" s="124"/>
      <c r="BF61" s="124"/>
      <c r="BG61" s="125"/>
    </row>
    <row r="62" spans="1:59" ht="4.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2"/>
      <c r="AB62" s="134"/>
      <c r="AC62" s="134"/>
      <c r="AD62" s="3"/>
      <c r="AE62" s="87"/>
      <c r="AF62" s="87"/>
      <c r="AG62" s="87"/>
      <c r="AH62" s="87"/>
      <c r="AI62" s="87"/>
      <c r="AJ62" s="87"/>
      <c r="AK62" s="87"/>
      <c r="AL62" s="87"/>
      <c r="AM62" s="87"/>
      <c r="AN62" s="6"/>
      <c r="AO62" s="87"/>
      <c r="AP62" s="87"/>
      <c r="AQ62" s="87"/>
      <c r="AR62" s="87"/>
      <c r="AS62" s="87"/>
      <c r="AT62" s="87"/>
      <c r="AU62" s="87"/>
      <c r="AV62" s="87"/>
      <c r="AW62" s="87"/>
      <c r="AY62" s="114"/>
      <c r="AZ62" s="115"/>
      <c r="BA62" s="115"/>
      <c r="BB62" s="116"/>
      <c r="BD62" s="126"/>
      <c r="BE62" s="127"/>
      <c r="BF62" s="127"/>
      <c r="BG62" s="128"/>
    </row>
    <row r="63" spans="1:59" ht="4.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2"/>
      <c r="AB63" s="134"/>
      <c r="AC63" s="134"/>
      <c r="AD63" s="3"/>
      <c r="AE63" s="87"/>
      <c r="AF63" s="87"/>
      <c r="AG63" s="87"/>
      <c r="AH63" s="87"/>
      <c r="AI63" s="87"/>
      <c r="AJ63" s="87"/>
      <c r="AK63" s="87"/>
      <c r="AL63" s="87"/>
      <c r="AM63" s="87"/>
      <c r="AN63" s="6"/>
      <c r="AO63" s="87"/>
      <c r="AP63" s="87"/>
      <c r="AQ63" s="87"/>
      <c r="AR63" s="87"/>
      <c r="AS63" s="87"/>
      <c r="AT63" s="87"/>
      <c r="AU63" s="87"/>
      <c r="AV63" s="87"/>
      <c r="AW63" s="87"/>
      <c r="AY63" s="117"/>
      <c r="AZ63" s="118"/>
      <c r="BA63" s="118"/>
      <c r="BB63" s="119"/>
      <c r="BD63" s="129"/>
      <c r="BE63" s="130"/>
      <c r="BF63" s="130"/>
      <c r="BG63" s="131"/>
    </row>
    <row r="64" spans="1:59" ht="4.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row>
    <row r="66" spans="1:59" ht="4.5" customHeight="1">
      <c r="A66" s="121" t="s">
        <v>6</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M66" s="144" t="s">
        <v>18</v>
      </c>
      <c r="AN66" s="144"/>
      <c r="AO66" s="144"/>
      <c r="AP66" s="144"/>
      <c r="AQ66" s="90" t="s">
        <v>17</v>
      </c>
      <c r="AR66" s="132"/>
      <c r="AS66" s="132"/>
      <c r="AT66" s="132"/>
      <c r="AU66" s="132"/>
      <c r="AV66" s="132"/>
      <c r="AW66" s="132"/>
      <c r="AX66" s="132"/>
      <c r="AY66" s="132"/>
      <c r="AZ66" s="132"/>
      <c r="BA66" s="132"/>
      <c r="BB66" s="132"/>
      <c r="BC66" s="132"/>
      <c r="BD66" s="132"/>
      <c r="BE66" s="132"/>
      <c r="BF66" s="132"/>
      <c r="BG66" s="132"/>
    </row>
    <row r="67" spans="1:59" ht="4.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M67" s="144"/>
      <c r="AN67" s="144"/>
      <c r="AO67" s="144"/>
      <c r="AP67" s="144"/>
      <c r="AQ67" s="91"/>
      <c r="AR67" s="132"/>
      <c r="AS67" s="132"/>
      <c r="AT67" s="132"/>
      <c r="AU67" s="132"/>
      <c r="AV67" s="132"/>
      <c r="AW67" s="132"/>
      <c r="AX67" s="132"/>
      <c r="AY67" s="132"/>
      <c r="AZ67" s="132"/>
      <c r="BA67" s="132"/>
      <c r="BB67" s="132"/>
      <c r="BC67" s="132"/>
      <c r="BD67" s="132"/>
      <c r="BE67" s="132"/>
      <c r="BF67" s="132"/>
      <c r="BG67" s="132"/>
    </row>
    <row r="68" spans="1:59" ht="4.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M68" s="145"/>
      <c r="AN68" s="145"/>
      <c r="AO68" s="145"/>
      <c r="AP68" s="145"/>
      <c r="AQ68" s="91"/>
      <c r="AR68" s="133"/>
      <c r="AS68" s="133"/>
      <c r="AT68" s="133"/>
      <c r="AU68" s="133"/>
      <c r="AV68" s="133"/>
      <c r="AW68" s="133"/>
      <c r="AX68" s="133"/>
      <c r="AY68" s="133"/>
      <c r="AZ68" s="133"/>
      <c r="BA68" s="133"/>
      <c r="BB68" s="133"/>
      <c r="BC68" s="133"/>
      <c r="BD68" s="133"/>
      <c r="BE68" s="133"/>
      <c r="BF68" s="133"/>
      <c r="BG68" s="133"/>
    </row>
    <row r="69" spans="28:42" ht="4.5" customHeight="1">
      <c r="AB69" s="3"/>
      <c r="AC69" s="3"/>
      <c r="AD69" s="3"/>
      <c r="AE69" s="4"/>
      <c r="AF69" s="4"/>
      <c r="AG69" s="4"/>
      <c r="AH69" s="4"/>
      <c r="AI69" s="4"/>
      <c r="AJ69" s="4"/>
      <c r="AK69" s="4"/>
      <c r="AL69" s="4"/>
      <c r="AM69" s="4"/>
      <c r="AO69" s="4"/>
      <c r="AP69" s="4"/>
    </row>
    <row r="70" spans="1:40" ht="4.5" customHeight="1">
      <c r="A70" s="122" t="s">
        <v>7</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2"/>
      <c r="AB70" s="134"/>
      <c r="AC70" s="134"/>
      <c r="AD70" s="3"/>
      <c r="AE70" s="87"/>
      <c r="AF70" s="87"/>
      <c r="AG70" s="87"/>
      <c r="AH70" s="87"/>
      <c r="AI70" s="87"/>
      <c r="AJ70" s="87"/>
      <c r="AK70" s="87"/>
      <c r="AL70" s="87"/>
      <c r="AM70" s="87"/>
      <c r="AN70" s="4"/>
    </row>
    <row r="71" spans="1:40" ht="4.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2"/>
      <c r="AB71" s="134"/>
      <c r="AC71" s="134"/>
      <c r="AD71" s="3"/>
      <c r="AE71" s="87"/>
      <c r="AF71" s="87"/>
      <c r="AG71" s="87"/>
      <c r="AH71" s="87"/>
      <c r="AI71" s="87"/>
      <c r="AJ71" s="87"/>
      <c r="AK71" s="87"/>
      <c r="AL71" s="87"/>
      <c r="AM71" s="87"/>
      <c r="AN71" s="4"/>
    </row>
    <row r="72" spans="1:40" ht="4.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2"/>
      <c r="AB72" s="134"/>
      <c r="AC72" s="134"/>
      <c r="AD72" s="3"/>
      <c r="AE72" s="87"/>
      <c r="AF72" s="87"/>
      <c r="AG72" s="87"/>
      <c r="AH72" s="87"/>
      <c r="AI72" s="87"/>
      <c r="AJ72" s="87"/>
      <c r="AK72" s="87"/>
      <c r="AL72" s="87"/>
      <c r="AM72" s="87"/>
      <c r="AN72" s="4"/>
    </row>
    <row r="73" spans="1:42" ht="4.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B73" s="13"/>
      <c r="AC73" s="13"/>
      <c r="AD73" s="3"/>
      <c r="AE73" s="4"/>
      <c r="AF73" s="4"/>
      <c r="AG73" s="4"/>
      <c r="AH73" s="4"/>
      <c r="AI73" s="4"/>
      <c r="AJ73" s="4"/>
      <c r="AK73" s="4"/>
      <c r="AL73" s="4"/>
      <c r="AM73" s="4"/>
      <c r="AO73" s="4"/>
      <c r="AP73" s="4"/>
    </row>
    <row r="74" spans="1:54" ht="4.5" customHeight="1">
      <c r="A74" s="122" t="s">
        <v>1</v>
      </c>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2"/>
      <c r="AB74" s="134"/>
      <c r="AC74" s="134"/>
      <c r="AD74" s="3"/>
      <c r="AE74" s="87"/>
      <c r="AF74" s="87"/>
      <c r="AG74" s="87"/>
      <c r="AH74" s="87"/>
      <c r="AI74" s="87"/>
      <c r="AJ74" s="87"/>
      <c r="AK74" s="87"/>
      <c r="AL74" s="87"/>
      <c r="AM74" s="87"/>
      <c r="AN74" s="87"/>
      <c r="AO74" s="87"/>
      <c r="AP74" s="87"/>
      <c r="AQ74" s="87"/>
      <c r="AR74" s="87"/>
      <c r="AS74" s="87"/>
      <c r="AT74" s="87"/>
      <c r="AU74" s="87"/>
      <c r="AV74" s="87"/>
      <c r="AY74" s="111">
        <f>SUM(AE74:AV76)</f>
        <v>0</v>
      </c>
      <c r="AZ74" s="112"/>
      <c r="BA74" s="112"/>
      <c r="BB74" s="113"/>
    </row>
    <row r="75" spans="1:54" ht="4.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2"/>
      <c r="AB75" s="134"/>
      <c r="AC75" s="134"/>
      <c r="AD75" s="3"/>
      <c r="AE75" s="87"/>
      <c r="AF75" s="87"/>
      <c r="AG75" s="87"/>
      <c r="AH75" s="87"/>
      <c r="AI75" s="87"/>
      <c r="AJ75" s="87"/>
      <c r="AK75" s="87"/>
      <c r="AL75" s="87"/>
      <c r="AM75" s="87"/>
      <c r="AN75" s="87"/>
      <c r="AO75" s="87"/>
      <c r="AP75" s="87"/>
      <c r="AQ75" s="87"/>
      <c r="AR75" s="87"/>
      <c r="AS75" s="87"/>
      <c r="AT75" s="87"/>
      <c r="AU75" s="87"/>
      <c r="AV75" s="87"/>
      <c r="AY75" s="114"/>
      <c r="AZ75" s="115"/>
      <c r="BA75" s="115"/>
      <c r="BB75" s="116"/>
    </row>
    <row r="76" spans="1:54" ht="4.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2"/>
      <c r="AB76" s="134"/>
      <c r="AC76" s="134"/>
      <c r="AD76" s="3"/>
      <c r="AE76" s="87"/>
      <c r="AF76" s="87"/>
      <c r="AG76" s="87"/>
      <c r="AH76" s="87"/>
      <c r="AI76" s="87"/>
      <c r="AJ76" s="87"/>
      <c r="AK76" s="87"/>
      <c r="AL76" s="87"/>
      <c r="AM76" s="87"/>
      <c r="AN76" s="87"/>
      <c r="AO76" s="87"/>
      <c r="AP76" s="87"/>
      <c r="AQ76" s="87"/>
      <c r="AR76" s="87"/>
      <c r="AS76" s="87"/>
      <c r="AT76" s="87"/>
      <c r="AU76" s="87"/>
      <c r="AV76" s="87"/>
      <c r="AY76" s="117"/>
      <c r="AZ76" s="118"/>
      <c r="BA76" s="118"/>
      <c r="BB76" s="119"/>
    </row>
    <row r="77" spans="1:29" ht="4.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B77" s="14"/>
      <c r="AC77" s="14"/>
    </row>
    <row r="78" spans="1:59" ht="4.5" customHeight="1">
      <c r="A78" s="122" t="s">
        <v>22</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2"/>
      <c r="AB78" s="134"/>
      <c r="AC78" s="134"/>
      <c r="AD78" s="3"/>
      <c r="AE78" s="87"/>
      <c r="AF78" s="87"/>
      <c r="AG78" s="87"/>
      <c r="AH78" s="87"/>
      <c r="AI78" s="87"/>
      <c r="AJ78" s="87"/>
      <c r="AK78" s="87"/>
      <c r="AL78" s="87"/>
      <c r="AM78" s="87"/>
      <c r="AN78" s="6"/>
      <c r="AO78" s="87"/>
      <c r="AP78" s="87"/>
      <c r="AQ78" s="87"/>
      <c r="AR78" s="87"/>
      <c r="AS78" s="87"/>
      <c r="AT78" s="87"/>
      <c r="AU78" s="87"/>
      <c r="AV78" s="87"/>
      <c r="AW78" s="87"/>
      <c r="AY78" s="111">
        <f>AE78+AH78+AK78+AO78+AR78+AU78</f>
        <v>0</v>
      </c>
      <c r="AZ78" s="112"/>
      <c r="BA78" s="112"/>
      <c r="BB78" s="113"/>
      <c r="BD78" s="123">
        <f>AY74+AY78</f>
        <v>0</v>
      </c>
      <c r="BE78" s="124"/>
      <c r="BF78" s="124"/>
      <c r="BG78" s="125"/>
    </row>
    <row r="79" spans="1:59" ht="4.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2"/>
      <c r="AB79" s="134"/>
      <c r="AC79" s="134"/>
      <c r="AD79" s="3"/>
      <c r="AE79" s="87"/>
      <c r="AF79" s="87"/>
      <c r="AG79" s="87"/>
      <c r="AH79" s="87"/>
      <c r="AI79" s="87"/>
      <c r="AJ79" s="87"/>
      <c r="AK79" s="87"/>
      <c r="AL79" s="87"/>
      <c r="AM79" s="87"/>
      <c r="AN79" s="6"/>
      <c r="AO79" s="87"/>
      <c r="AP79" s="87"/>
      <c r="AQ79" s="87"/>
      <c r="AR79" s="87"/>
      <c r="AS79" s="87"/>
      <c r="AT79" s="87"/>
      <c r="AU79" s="87"/>
      <c r="AV79" s="87"/>
      <c r="AW79" s="87"/>
      <c r="AY79" s="114"/>
      <c r="AZ79" s="115"/>
      <c r="BA79" s="115"/>
      <c r="BB79" s="116"/>
      <c r="BD79" s="126"/>
      <c r="BE79" s="127"/>
      <c r="BF79" s="127"/>
      <c r="BG79" s="128"/>
    </row>
    <row r="80" spans="1:59" ht="4.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2"/>
      <c r="AB80" s="134"/>
      <c r="AC80" s="134"/>
      <c r="AD80" s="3"/>
      <c r="AE80" s="87"/>
      <c r="AF80" s="87"/>
      <c r="AG80" s="87"/>
      <c r="AH80" s="87"/>
      <c r="AI80" s="87"/>
      <c r="AJ80" s="87"/>
      <c r="AK80" s="87"/>
      <c r="AL80" s="87"/>
      <c r="AM80" s="87"/>
      <c r="AN80" s="6"/>
      <c r="AO80" s="87"/>
      <c r="AP80" s="87"/>
      <c r="AQ80" s="87"/>
      <c r="AR80" s="87"/>
      <c r="AS80" s="87"/>
      <c r="AT80" s="87"/>
      <c r="AU80" s="87"/>
      <c r="AV80" s="87"/>
      <c r="AW80" s="87"/>
      <c r="AY80" s="117"/>
      <c r="AZ80" s="118"/>
      <c r="BA80" s="118"/>
      <c r="BB80" s="119"/>
      <c r="BD80" s="129"/>
      <c r="BE80" s="130"/>
      <c r="BF80" s="130"/>
      <c r="BG80" s="131"/>
    </row>
    <row r="81" spans="1:59" ht="4.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row>
    <row r="83" spans="1:59" ht="4.5" customHeight="1">
      <c r="A83" s="121" t="s">
        <v>32</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M83" s="144" t="s">
        <v>18</v>
      </c>
      <c r="AN83" s="144"/>
      <c r="AO83" s="144"/>
      <c r="AP83" s="144"/>
      <c r="AQ83" s="90" t="s">
        <v>17</v>
      </c>
      <c r="AR83" s="132"/>
      <c r="AS83" s="132"/>
      <c r="AT83" s="132"/>
      <c r="AU83" s="132"/>
      <c r="AV83" s="132"/>
      <c r="AW83" s="132"/>
      <c r="AX83" s="132"/>
      <c r="AY83" s="132"/>
      <c r="AZ83" s="132"/>
      <c r="BA83" s="132"/>
      <c r="BB83" s="132"/>
      <c r="BC83" s="132"/>
      <c r="BD83" s="132"/>
      <c r="BE83" s="132"/>
      <c r="BF83" s="132"/>
      <c r="BG83" s="132"/>
    </row>
    <row r="84" spans="1:59" ht="4.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M84" s="144"/>
      <c r="AN84" s="144"/>
      <c r="AO84" s="144"/>
      <c r="AP84" s="144"/>
      <c r="AQ84" s="91"/>
      <c r="AR84" s="132"/>
      <c r="AS84" s="132"/>
      <c r="AT84" s="132"/>
      <c r="AU84" s="132"/>
      <c r="AV84" s="132"/>
      <c r="AW84" s="132"/>
      <c r="AX84" s="132"/>
      <c r="AY84" s="132"/>
      <c r="AZ84" s="132"/>
      <c r="BA84" s="132"/>
      <c r="BB84" s="132"/>
      <c r="BC84" s="132"/>
      <c r="BD84" s="132"/>
      <c r="BE84" s="132"/>
      <c r="BF84" s="132"/>
      <c r="BG84" s="132"/>
    </row>
    <row r="85" spans="1:59" ht="4.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M85" s="145"/>
      <c r="AN85" s="145"/>
      <c r="AO85" s="145"/>
      <c r="AP85" s="145"/>
      <c r="AQ85" s="91"/>
      <c r="AR85" s="133"/>
      <c r="AS85" s="133"/>
      <c r="AT85" s="133"/>
      <c r="AU85" s="133"/>
      <c r="AV85" s="133"/>
      <c r="AW85" s="133"/>
      <c r="AX85" s="133"/>
      <c r="AY85" s="133"/>
      <c r="AZ85" s="133"/>
      <c r="BA85" s="133"/>
      <c r="BB85" s="133"/>
      <c r="BC85" s="133"/>
      <c r="BD85" s="133"/>
      <c r="BE85" s="133"/>
      <c r="BF85" s="133"/>
      <c r="BG85" s="133"/>
    </row>
    <row r="86" spans="28:42" ht="4.5" customHeight="1">
      <c r="AB86" s="3"/>
      <c r="AC86" s="3"/>
      <c r="AD86" s="3"/>
      <c r="AE86" s="4"/>
      <c r="AF86" s="4"/>
      <c r="AG86" s="4"/>
      <c r="AH86" s="4"/>
      <c r="AI86" s="4"/>
      <c r="AJ86" s="4"/>
      <c r="AK86" s="4"/>
      <c r="AL86" s="4"/>
      <c r="AM86" s="4"/>
      <c r="AO86" s="4"/>
      <c r="AP86" s="4"/>
    </row>
    <row r="87" spans="1:40" ht="4.5" customHeight="1">
      <c r="A87" s="122" t="s">
        <v>8</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2"/>
      <c r="AB87" s="134"/>
      <c r="AC87" s="134"/>
      <c r="AD87" s="3"/>
      <c r="AE87" s="87"/>
      <c r="AF87" s="87"/>
      <c r="AG87" s="87"/>
      <c r="AH87" s="87"/>
      <c r="AI87" s="87"/>
      <c r="AJ87" s="87"/>
      <c r="AK87" s="87"/>
      <c r="AL87" s="87"/>
      <c r="AM87" s="87"/>
      <c r="AN87" s="4"/>
    </row>
    <row r="88" spans="1:40" ht="4.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2"/>
      <c r="AB88" s="134"/>
      <c r="AC88" s="134"/>
      <c r="AD88" s="3"/>
      <c r="AE88" s="87"/>
      <c r="AF88" s="87"/>
      <c r="AG88" s="87"/>
      <c r="AH88" s="87"/>
      <c r="AI88" s="87"/>
      <c r="AJ88" s="87"/>
      <c r="AK88" s="87"/>
      <c r="AL88" s="87"/>
      <c r="AM88" s="87"/>
      <c r="AN88" s="4"/>
    </row>
    <row r="89" spans="1:40" ht="4.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2"/>
      <c r="AB89" s="134"/>
      <c r="AC89" s="134"/>
      <c r="AD89" s="3"/>
      <c r="AE89" s="87"/>
      <c r="AF89" s="87"/>
      <c r="AG89" s="87"/>
      <c r="AH89" s="87"/>
      <c r="AI89" s="87"/>
      <c r="AJ89" s="87"/>
      <c r="AK89" s="87"/>
      <c r="AL89" s="87"/>
      <c r="AM89" s="87"/>
      <c r="AN89" s="4"/>
    </row>
    <row r="90" spans="1:42" ht="4.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B90" s="13"/>
      <c r="AC90" s="13"/>
      <c r="AD90" s="3"/>
      <c r="AE90" s="4"/>
      <c r="AF90" s="4"/>
      <c r="AG90" s="4"/>
      <c r="AH90" s="4"/>
      <c r="AI90" s="4"/>
      <c r="AJ90" s="4"/>
      <c r="AK90" s="4"/>
      <c r="AL90" s="4"/>
      <c r="AM90" s="4"/>
      <c r="AO90" s="4"/>
      <c r="AP90" s="4"/>
    </row>
    <row r="91" spans="1:51" ht="4.5" customHeight="1">
      <c r="A91" s="122" t="s">
        <v>31</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2"/>
      <c r="AB91" s="134"/>
      <c r="AC91" s="134"/>
      <c r="AD91" s="3"/>
      <c r="AE91" s="87"/>
      <c r="AF91" s="87"/>
      <c r="AG91" s="87"/>
      <c r="AH91" s="87"/>
      <c r="AI91" s="87"/>
      <c r="AJ91" s="87"/>
      <c r="AK91" s="87"/>
      <c r="AL91" s="87"/>
      <c r="AM91" s="87"/>
      <c r="AN91" s="87"/>
      <c r="AO91" s="87"/>
      <c r="AP91" s="87"/>
      <c r="AQ91" s="87"/>
      <c r="AR91" s="87"/>
      <c r="AS91" s="87"/>
      <c r="AV91" s="115"/>
      <c r="AW91" s="115"/>
      <c r="AX91" s="115"/>
      <c r="AY91" s="115"/>
    </row>
    <row r="92" spans="1:51" ht="4.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2"/>
      <c r="AB92" s="134"/>
      <c r="AC92" s="134"/>
      <c r="AD92" s="3"/>
      <c r="AE92" s="87"/>
      <c r="AF92" s="87"/>
      <c r="AG92" s="87"/>
      <c r="AH92" s="87"/>
      <c r="AI92" s="87"/>
      <c r="AJ92" s="87"/>
      <c r="AK92" s="87"/>
      <c r="AL92" s="87"/>
      <c r="AM92" s="87"/>
      <c r="AN92" s="87"/>
      <c r="AO92" s="87"/>
      <c r="AP92" s="87"/>
      <c r="AQ92" s="87"/>
      <c r="AR92" s="87"/>
      <c r="AS92" s="87"/>
      <c r="AV92" s="115"/>
      <c r="AW92" s="115"/>
      <c r="AX92" s="115"/>
      <c r="AY92" s="115"/>
    </row>
    <row r="93" spans="1:51" ht="4.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2"/>
      <c r="AB93" s="134"/>
      <c r="AC93" s="134"/>
      <c r="AD93" s="3"/>
      <c r="AE93" s="87"/>
      <c r="AF93" s="87"/>
      <c r="AG93" s="87"/>
      <c r="AH93" s="87"/>
      <c r="AI93" s="87"/>
      <c r="AJ93" s="87"/>
      <c r="AK93" s="87"/>
      <c r="AL93" s="87"/>
      <c r="AM93" s="87"/>
      <c r="AN93" s="87"/>
      <c r="AO93" s="87"/>
      <c r="AP93" s="87"/>
      <c r="AQ93" s="87"/>
      <c r="AR93" s="87"/>
      <c r="AS93" s="87"/>
      <c r="AV93" s="115"/>
      <c r="AW93" s="115"/>
      <c r="AX93" s="115"/>
      <c r="AY93" s="115"/>
    </row>
    <row r="94" spans="1:29" ht="4.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B94" s="14"/>
      <c r="AC94" s="14"/>
    </row>
    <row r="95" spans="1:54" ht="4.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2"/>
      <c r="AB95" s="134"/>
      <c r="AC95" s="134"/>
      <c r="AD95" s="3"/>
      <c r="AE95" s="135"/>
      <c r="AF95" s="136"/>
      <c r="AG95" s="137"/>
      <c r="AH95" s="135"/>
      <c r="AI95" s="136"/>
      <c r="AJ95" s="137"/>
      <c r="AK95" s="135"/>
      <c r="AL95" s="136"/>
      <c r="AM95" s="137"/>
      <c r="AN95" s="135"/>
      <c r="AO95" s="136"/>
      <c r="AP95" s="137"/>
      <c r="AQ95" s="135"/>
      <c r="AR95" s="136"/>
      <c r="AS95" s="137"/>
      <c r="AV95" s="115"/>
      <c r="AY95" s="111">
        <f>SUM(AE95:AV97)+SUM(AE91:AS93)</f>
        <v>0</v>
      </c>
      <c r="AZ95" s="112"/>
      <c r="BA95" s="112"/>
      <c r="BB95" s="113"/>
    </row>
    <row r="96" spans="1:54" ht="4.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2"/>
      <c r="AB96" s="134"/>
      <c r="AC96" s="134"/>
      <c r="AD96" s="3"/>
      <c r="AE96" s="138"/>
      <c r="AF96" s="139"/>
      <c r="AG96" s="140"/>
      <c r="AH96" s="138"/>
      <c r="AI96" s="139"/>
      <c r="AJ96" s="140"/>
      <c r="AK96" s="138"/>
      <c r="AL96" s="139"/>
      <c r="AM96" s="140"/>
      <c r="AN96" s="138"/>
      <c r="AO96" s="139"/>
      <c r="AP96" s="140"/>
      <c r="AQ96" s="138"/>
      <c r="AR96" s="139"/>
      <c r="AS96" s="140"/>
      <c r="AV96" s="115"/>
      <c r="AY96" s="114"/>
      <c r="AZ96" s="115"/>
      <c r="BA96" s="115"/>
      <c r="BB96" s="116"/>
    </row>
    <row r="97" spans="1:54" ht="4.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2"/>
      <c r="AB97" s="134"/>
      <c r="AC97" s="134"/>
      <c r="AD97" s="3"/>
      <c r="AE97" s="141"/>
      <c r="AF97" s="142"/>
      <c r="AG97" s="143"/>
      <c r="AH97" s="141"/>
      <c r="AI97" s="142"/>
      <c r="AJ97" s="143"/>
      <c r="AK97" s="141"/>
      <c r="AL97" s="142"/>
      <c r="AM97" s="143"/>
      <c r="AN97" s="141"/>
      <c r="AO97" s="142"/>
      <c r="AP97" s="143"/>
      <c r="AQ97" s="141"/>
      <c r="AR97" s="142"/>
      <c r="AS97" s="143"/>
      <c r="AV97" s="115"/>
      <c r="AY97" s="117"/>
      <c r="AZ97" s="118"/>
      <c r="BA97" s="118"/>
      <c r="BB97" s="119"/>
    </row>
    <row r="98" spans="1:42" ht="4.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B98" s="13"/>
      <c r="AC98" s="13"/>
      <c r="AD98" s="3"/>
      <c r="AE98" s="4"/>
      <c r="AF98" s="4"/>
      <c r="AG98" s="4"/>
      <c r="AH98" s="4"/>
      <c r="AI98" s="4"/>
      <c r="AJ98" s="4"/>
      <c r="AK98" s="4"/>
      <c r="AL98" s="4"/>
      <c r="AM98" s="4"/>
      <c r="AO98" s="4"/>
      <c r="AP98" s="4"/>
    </row>
    <row r="99" spans="1:59" ht="4.5" customHeight="1">
      <c r="A99" s="122" t="s">
        <v>30</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2"/>
      <c r="AB99" s="134"/>
      <c r="AC99" s="134"/>
      <c r="AD99" s="3"/>
      <c r="AE99" s="87"/>
      <c r="AF99" s="87"/>
      <c r="AG99" s="87"/>
      <c r="AH99" s="87"/>
      <c r="AI99" s="87"/>
      <c r="AJ99" s="87"/>
      <c r="AK99" s="87"/>
      <c r="AL99" s="87"/>
      <c r="AM99" s="87"/>
      <c r="AN99" s="87"/>
      <c r="AO99" s="87"/>
      <c r="AP99" s="87"/>
      <c r="AQ99" s="135"/>
      <c r="AR99" s="136"/>
      <c r="AS99" s="137"/>
      <c r="AT99" s="115"/>
      <c r="AU99" s="115"/>
      <c r="AV99" s="115"/>
      <c r="AW99" s="115"/>
      <c r="AY99" s="111">
        <f>SUM(AE99:AS101)</f>
        <v>0</v>
      </c>
      <c r="AZ99" s="112"/>
      <c r="BA99" s="112"/>
      <c r="BB99" s="113"/>
      <c r="BD99" s="123">
        <f>AY95+AY99</f>
        <v>0</v>
      </c>
      <c r="BE99" s="124"/>
      <c r="BF99" s="124"/>
      <c r="BG99" s="125"/>
    </row>
    <row r="100" spans="1:59" ht="4.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2"/>
      <c r="AB100" s="134"/>
      <c r="AC100" s="134"/>
      <c r="AD100" s="3"/>
      <c r="AE100" s="87"/>
      <c r="AF100" s="87"/>
      <c r="AG100" s="87"/>
      <c r="AH100" s="87"/>
      <c r="AI100" s="87"/>
      <c r="AJ100" s="87"/>
      <c r="AK100" s="87"/>
      <c r="AL100" s="87"/>
      <c r="AM100" s="87"/>
      <c r="AN100" s="87"/>
      <c r="AO100" s="87"/>
      <c r="AP100" s="87"/>
      <c r="AQ100" s="138"/>
      <c r="AR100" s="139"/>
      <c r="AS100" s="140"/>
      <c r="AT100" s="115"/>
      <c r="AU100" s="115"/>
      <c r="AV100" s="115"/>
      <c r="AW100" s="115"/>
      <c r="AY100" s="114"/>
      <c r="AZ100" s="115"/>
      <c r="BA100" s="115"/>
      <c r="BB100" s="116"/>
      <c r="BD100" s="126"/>
      <c r="BE100" s="127"/>
      <c r="BF100" s="127"/>
      <c r="BG100" s="128"/>
    </row>
    <row r="101" spans="1:59" ht="4.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2"/>
      <c r="AB101" s="134"/>
      <c r="AC101" s="134"/>
      <c r="AD101" s="3"/>
      <c r="AE101" s="87"/>
      <c r="AF101" s="87"/>
      <c r="AG101" s="87"/>
      <c r="AH101" s="87"/>
      <c r="AI101" s="87"/>
      <c r="AJ101" s="87"/>
      <c r="AK101" s="87"/>
      <c r="AL101" s="87"/>
      <c r="AM101" s="87"/>
      <c r="AN101" s="87"/>
      <c r="AO101" s="87"/>
      <c r="AP101" s="87"/>
      <c r="AQ101" s="141"/>
      <c r="AR101" s="142"/>
      <c r="AS101" s="143"/>
      <c r="AT101" s="115"/>
      <c r="AU101" s="115"/>
      <c r="AV101" s="115"/>
      <c r="AW101" s="115"/>
      <c r="AY101" s="117"/>
      <c r="AZ101" s="118"/>
      <c r="BA101" s="118"/>
      <c r="BB101" s="119"/>
      <c r="BD101" s="129"/>
      <c r="BE101" s="130"/>
      <c r="BF101" s="130"/>
      <c r="BG101" s="131"/>
    </row>
    <row r="102" spans="1:59" ht="4.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4" spans="1:59" ht="4.5" customHeight="1">
      <c r="A104" s="121" t="s">
        <v>106</v>
      </c>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M104" s="144" t="s">
        <v>18</v>
      </c>
      <c r="AN104" s="144"/>
      <c r="AO104" s="144"/>
      <c r="AP104" s="144"/>
      <c r="AQ104" s="90" t="s">
        <v>17</v>
      </c>
      <c r="AR104" s="132"/>
      <c r="AS104" s="132"/>
      <c r="AT104" s="132"/>
      <c r="AU104" s="132"/>
      <c r="AV104" s="132"/>
      <c r="AW104" s="132"/>
      <c r="AX104" s="132"/>
      <c r="AY104" s="132"/>
      <c r="AZ104" s="132"/>
      <c r="BA104" s="132"/>
      <c r="BB104" s="132"/>
      <c r="BC104" s="132"/>
      <c r="BD104" s="132"/>
      <c r="BE104" s="132"/>
      <c r="BF104" s="132"/>
      <c r="BG104" s="132"/>
    </row>
    <row r="105" spans="1:59" ht="4.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M105" s="144"/>
      <c r="AN105" s="144"/>
      <c r="AO105" s="144"/>
      <c r="AP105" s="144"/>
      <c r="AQ105" s="91"/>
      <c r="AR105" s="132"/>
      <c r="AS105" s="132"/>
      <c r="AT105" s="132"/>
      <c r="AU105" s="132"/>
      <c r="AV105" s="132"/>
      <c r="AW105" s="132"/>
      <c r="AX105" s="132"/>
      <c r="AY105" s="132"/>
      <c r="AZ105" s="132"/>
      <c r="BA105" s="132"/>
      <c r="BB105" s="132"/>
      <c r="BC105" s="132"/>
      <c r="BD105" s="132"/>
      <c r="BE105" s="132"/>
      <c r="BF105" s="132"/>
      <c r="BG105" s="132"/>
    </row>
    <row r="106" spans="1:59" ht="4.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M106" s="145"/>
      <c r="AN106" s="145"/>
      <c r="AO106" s="145"/>
      <c r="AP106" s="145"/>
      <c r="AQ106" s="91"/>
      <c r="AR106" s="133"/>
      <c r="AS106" s="133"/>
      <c r="AT106" s="133"/>
      <c r="AU106" s="133"/>
      <c r="AV106" s="133"/>
      <c r="AW106" s="133"/>
      <c r="AX106" s="133"/>
      <c r="AY106" s="133"/>
      <c r="AZ106" s="133"/>
      <c r="BA106" s="133"/>
      <c r="BB106" s="133"/>
      <c r="BC106" s="133"/>
      <c r="BD106" s="133"/>
      <c r="BE106" s="133"/>
      <c r="BF106" s="133"/>
      <c r="BG106" s="133"/>
    </row>
    <row r="107" spans="28:42" ht="4.5" customHeight="1">
      <c r="AB107" s="3"/>
      <c r="AC107" s="3"/>
      <c r="AD107" s="3"/>
      <c r="AE107" s="4"/>
      <c r="AF107" s="4"/>
      <c r="AG107" s="4"/>
      <c r="AH107" s="4"/>
      <c r="AI107" s="4"/>
      <c r="AJ107" s="4"/>
      <c r="AK107" s="4"/>
      <c r="AL107" s="4"/>
      <c r="AM107" s="4"/>
      <c r="AO107" s="4"/>
      <c r="AP107" s="4"/>
    </row>
    <row r="108" spans="1:42" ht="4.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B108" s="13"/>
      <c r="AC108" s="13"/>
      <c r="AD108" s="3"/>
      <c r="AE108" s="4"/>
      <c r="AF108" s="4"/>
      <c r="AG108" s="4"/>
      <c r="AH108" s="4"/>
      <c r="AI108" s="4"/>
      <c r="AJ108" s="4"/>
      <c r="AK108" s="4"/>
      <c r="AL108" s="4"/>
      <c r="AM108" s="4"/>
      <c r="AO108" s="4"/>
      <c r="AP108" s="4"/>
    </row>
    <row r="109" spans="1:40" ht="4.5" customHeight="1">
      <c r="A109" s="122" t="s">
        <v>8</v>
      </c>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2"/>
      <c r="AB109" s="134"/>
      <c r="AC109" s="134"/>
      <c r="AD109" s="3"/>
      <c r="AE109" s="87"/>
      <c r="AF109" s="87"/>
      <c r="AG109" s="87"/>
      <c r="AH109" s="87"/>
      <c r="AI109" s="87"/>
      <c r="AJ109" s="87"/>
      <c r="AK109" s="87"/>
      <c r="AL109" s="87"/>
      <c r="AM109" s="87"/>
      <c r="AN109" s="4"/>
    </row>
    <row r="110" spans="1:40" ht="4.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2"/>
      <c r="AB110" s="134"/>
      <c r="AC110" s="134"/>
      <c r="AD110" s="3"/>
      <c r="AE110" s="87"/>
      <c r="AF110" s="87"/>
      <c r="AG110" s="87"/>
      <c r="AH110" s="87"/>
      <c r="AI110" s="87"/>
      <c r="AJ110" s="87"/>
      <c r="AK110" s="87"/>
      <c r="AL110" s="87"/>
      <c r="AM110" s="87"/>
      <c r="AN110" s="4"/>
    </row>
    <row r="111" spans="1:40" ht="4.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2"/>
      <c r="AB111" s="134"/>
      <c r="AC111" s="134"/>
      <c r="AD111" s="3"/>
      <c r="AE111" s="87"/>
      <c r="AF111" s="87"/>
      <c r="AG111" s="87"/>
      <c r="AH111" s="87"/>
      <c r="AI111" s="87"/>
      <c r="AJ111" s="87"/>
      <c r="AK111" s="87"/>
      <c r="AL111" s="87"/>
      <c r="AM111" s="87"/>
      <c r="AN111" s="4"/>
    </row>
    <row r="112" spans="1:42" ht="4.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B112" s="13"/>
      <c r="AC112" s="13"/>
      <c r="AD112" s="3"/>
      <c r="AE112" s="4"/>
      <c r="AF112" s="4"/>
      <c r="AG112" s="4"/>
      <c r="AH112" s="4"/>
      <c r="AI112" s="4"/>
      <c r="AJ112" s="4"/>
      <c r="AK112" s="4"/>
      <c r="AL112" s="4"/>
      <c r="AM112" s="4"/>
      <c r="AO112" s="4"/>
      <c r="AP112" s="4"/>
    </row>
    <row r="113" spans="1:54" ht="4.5" customHeight="1">
      <c r="A113" s="122" t="s">
        <v>9</v>
      </c>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2"/>
      <c r="AB113" s="134"/>
      <c r="AC113" s="134"/>
      <c r="AD113" s="3"/>
      <c r="AE113" s="87"/>
      <c r="AF113" s="87"/>
      <c r="AG113" s="87"/>
      <c r="AH113" s="87"/>
      <c r="AI113" s="87"/>
      <c r="AJ113" s="87"/>
      <c r="AK113" s="87"/>
      <c r="AL113" s="87"/>
      <c r="AM113" s="87"/>
      <c r="AN113" s="87"/>
      <c r="AO113" s="87"/>
      <c r="AP113" s="87"/>
      <c r="AQ113" s="87"/>
      <c r="AR113" s="87"/>
      <c r="AS113" s="87"/>
      <c r="AT113" s="87"/>
      <c r="AU113" s="87"/>
      <c r="AV113" s="87"/>
      <c r="AY113" s="111">
        <f>SUM(AE113:AV115)</f>
        <v>0</v>
      </c>
      <c r="AZ113" s="112"/>
      <c r="BA113" s="112"/>
      <c r="BB113" s="113"/>
    </row>
    <row r="114" spans="1:54" ht="4.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2"/>
      <c r="AB114" s="134"/>
      <c r="AC114" s="134"/>
      <c r="AD114" s="3"/>
      <c r="AE114" s="87"/>
      <c r="AF114" s="87"/>
      <c r="AG114" s="87"/>
      <c r="AH114" s="87"/>
      <c r="AI114" s="87"/>
      <c r="AJ114" s="87"/>
      <c r="AK114" s="87"/>
      <c r="AL114" s="87"/>
      <c r="AM114" s="87"/>
      <c r="AN114" s="87"/>
      <c r="AO114" s="87"/>
      <c r="AP114" s="87"/>
      <c r="AQ114" s="87"/>
      <c r="AR114" s="87"/>
      <c r="AS114" s="87"/>
      <c r="AT114" s="87"/>
      <c r="AU114" s="87"/>
      <c r="AV114" s="87"/>
      <c r="AY114" s="114"/>
      <c r="AZ114" s="115"/>
      <c r="BA114" s="115"/>
      <c r="BB114" s="116"/>
    </row>
    <row r="115" spans="1:54" ht="4.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2"/>
      <c r="AB115" s="134"/>
      <c r="AC115" s="134"/>
      <c r="AD115" s="3"/>
      <c r="AE115" s="87"/>
      <c r="AF115" s="87"/>
      <c r="AG115" s="87"/>
      <c r="AH115" s="87"/>
      <c r="AI115" s="87"/>
      <c r="AJ115" s="87"/>
      <c r="AK115" s="87"/>
      <c r="AL115" s="87"/>
      <c r="AM115" s="87"/>
      <c r="AN115" s="87"/>
      <c r="AO115" s="87"/>
      <c r="AP115" s="87"/>
      <c r="AQ115" s="87"/>
      <c r="AR115" s="87"/>
      <c r="AS115" s="87"/>
      <c r="AT115" s="87"/>
      <c r="AU115" s="87"/>
      <c r="AV115" s="87"/>
      <c r="AY115" s="117"/>
      <c r="AZ115" s="118"/>
      <c r="BA115" s="118"/>
      <c r="BB115" s="119"/>
    </row>
    <row r="116" spans="1:29" ht="4.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B116" s="134"/>
      <c r="AC116" s="134"/>
    </row>
    <row r="117" spans="1:59" ht="4.5" customHeight="1">
      <c r="A117" s="122" t="s">
        <v>23</v>
      </c>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2"/>
      <c r="AB117" s="134"/>
      <c r="AC117" s="134"/>
      <c r="AD117" s="3"/>
      <c r="AE117" s="87"/>
      <c r="AF117" s="87"/>
      <c r="AG117" s="87"/>
      <c r="AH117" s="87"/>
      <c r="AI117" s="87"/>
      <c r="AJ117" s="87"/>
      <c r="AK117" s="87"/>
      <c r="AL117" s="87"/>
      <c r="AM117" s="87"/>
      <c r="AN117" s="87"/>
      <c r="AO117" s="87"/>
      <c r="AP117" s="87"/>
      <c r="AQ117" s="4"/>
      <c r="AR117" s="4"/>
      <c r="AS117" s="4"/>
      <c r="AT117" s="4"/>
      <c r="AU117" s="4"/>
      <c r="AV117" s="4"/>
      <c r="AW117" s="4"/>
      <c r="AY117" s="111">
        <f>SUM(AE117:AP119)</f>
        <v>0</v>
      </c>
      <c r="AZ117" s="112"/>
      <c r="BA117" s="112"/>
      <c r="BB117" s="113"/>
      <c r="BD117" s="123">
        <f>AY113+AY117</f>
        <v>0</v>
      </c>
      <c r="BE117" s="124"/>
      <c r="BF117" s="124"/>
      <c r="BG117" s="125"/>
    </row>
    <row r="118" spans="1:59" ht="4.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2"/>
      <c r="AB118" s="134"/>
      <c r="AC118" s="134"/>
      <c r="AD118" s="3"/>
      <c r="AE118" s="87"/>
      <c r="AF118" s="87"/>
      <c r="AG118" s="87"/>
      <c r="AH118" s="87"/>
      <c r="AI118" s="87"/>
      <c r="AJ118" s="87"/>
      <c r="AK118" s="87"/>
      <c r="AL118" s="87"/>
      <c r="AM118" s="87"/>
      <c r="AN118" s="87"/>
      <c r="AO118" s="87"/>
      <c r="AP118" s="87"/>
      <c r="AQ118" s="4"/>
      <c r="AR118" s="4"/>
      <c r="AS118" s="4"/>
      <c r="AT118" s="4"/>
      <c r="AU118" s="4"/>
      <c r="AV118" s="4"/>
      <c r="AW118" s="4"/>
      <c r="AY118" s="114"/>
      <c r="AZ118" s="115"/>
      <c r="BA118" s="115"/>
      <c r="BB118" s="116"/>
      <c r="BD118" s="126"/>
      <c r="BE118" s="127"/>
      <c r="BF118" s="127"/>
      <c r="BG118" s="128"/>
    </row>
    <row r="119" spans="1:59" ht="4.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2"/>
      <c r="AB119" s="134"/>
      <c r="AC119" s="134"/>
      <c r="AD119" s="3"/>
      <c r="AE119" s="87"/>
      <c r="AF119" s="87"/>
      <c r="AG119" s="87"/>
      <c r="AH119" s="87"/>
      <c r="AI119" s="87"/>
      <c r="AJ119" s="87"/>
      <c r="AK119" s="87"/>
      <c r="AL119" s="87"/>
      <c r="AM119" s="87"/>
      <c r="AN119" s="87"/>
      <c r="AO119" s="87"/>
      <c r="AP119" s="87"/>
      <c r="AQ119" s="4"/>
      <c r="AR119" s="4"/>
      <c r="AS119" s="4"/>
      <c r="AT119" s="4"/>
      <c r="AU119" s="4"/>
      <c r="AV119" s="4"/>
      <c r="AW119" s="4"/>
      <c r="AY119" s="117"/>
      <c r="AZ119" s="118"/>
      <c r="BA119" s="118"/>
      <c r="BB119" s="119"/>
      <c r="BD119" s="129"/>
      <c r="BE119" s="130"/>
      <c r="BF119" s="130"/>
      <c r="BG119" s="131"/>
    </row>
    <row r="120" spans="1:59" ht="4.5" customHeight="1">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11"/>
      <c r="AB120" s="73"/>
      <c r="AC120" s="73"/>
      <c r="AD120" s="9"/>
      <c r="AE120" s="10"/>
      <c r="AF120" s="10"/>
      <c r="AG120" s="10"/>
      <c r="AH120" s="10"/>
      <c r="AI120" s="10"/>
      <c r="AJ120" s="10"/>
      <c r="AK120" s="10"/>
      <c r="AL120" s="10"/>
      <c r="AM120" s="10"/>
      <c r="AN120" s="11"/>
      <c r="AO120" s="10"/>
      <c r="AP120" s="10"/>
      <c r="AQ120" s="11"/>
      <c r="AR120" s="11"/>
      <c r="AS120" s="11"/>
      <c r="AT120" s="11"/>
      <c r="AU120" s="11"/>
      <c r="AV120" s="11"/>
      <c r="AW120" s="11"/>
      <c r="AX120" s="11"/>
      <c r="AY120" s="11"/>
      <c r="AZ120" s="11"/>
      <c r="BA120" s="11"/>
      <c r="BB120" s="11"/>
      <c r="BC120" s="11"/>
      <c r="BD120" s="11"/>
      <c r="BE120" s="11"/>
      <c r="BF120" s="11"/>
      <c r="BG120" s="11"/>
    </row>
    <row r="122" spans="1:59" ht="4.5" customHeight="1">
      <c r="A122" s="121" t="s">
        <v>10</v>
      </c>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M122" s="144" t="s">
        <v>18</v>
      </c>
      <c r="AN122" s="144"/>
      <c r="AO122" s="144"/>
      <c r="AP122" s="144"/>
      <c r="AQ122" s="90" t="s">
        <v>17</v>
      </c>
      <c r="AR122" s="132"/>
      <c r="AS122" s="132"/>
      <c r="AT122" s="132"/>
      <c r="AU122" s="132"/>
      <c r="AV122" s="132"/>
      <c r="AW122" s="132"/>
      <c r="AX122" s="132"/>
      <c r="AY122" s="132"/>
      <c r="AZ122" s="132"/>
      <c r="BA122" s="132"/>
      <c r="BB122" s="132"/>
      <c r="BC122" s="132"/>
      <c r="BD122" s="132"/>
      <c r="BE122" s="132"/>
      <c r="BF122" s="132"/>
      <c r="BG122" s="132"/>
    </row>
    <row r="123" spans="1:59" ht="4.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M123" s="144"/>
      <c r="AN123" s="144"/>
      <c r="AO123" s="144"/>
      <c r="AP123" s="144"/>
      <c r="AQ123" s="91"/>
      <c r="AR123" s="132"/>
      <c r="AS123" s="132"/>
      <c r="AT123" s="132"/>
      <c r="AU123" s="132"/>
      <c r="AV123" s="132"/>
      <c r="AW123" s="132"/>
      <c r="AX123" s="132"/>
      <c r="AY123" s="132"/>
      <c r="AZ123" s="132"/>
      <c r="BA123" s="132"/>
      <c r="BB123" s="132"/>
      <c r="BC123" s="132"/>
      <c r="BD123" s="132"/>
      <c r="BE123" s="132"/>
      <c r="BF123" s="132"/>
      <c r="BG123" s="132"/>
    </row>
    <row r="124" spans="1:59" ht="4.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M124" s="145"/>
      <c r="AN124" s="145"/>
      <c r="AO124" s="145"/>
      <c r="AP124" s="145"/>
      <c r="AQ124" s="91"/>
      <c r="AR124" s="133"/>
      <c r="AS124" s="133"/>
      <c r="AT124" s="133"/>
      <c r="AU124" s="133"/>
      <c r="AV124" s="133"/>
      <c r="AW124" s="133"/>
      <c r="AX124" s="133"/>
      <c r="AY124" s="133"/>
      <c r="AZ124" s="133"/>
      <c r="BA124" s="133"/>
      <c r="BB124" s="133"/>
      <c r="BC124" s="133"/>
      <c r="BD124" s="133"/>
      <c r="BE124" s="133"/>
      <c r="BF124" s="133"/>
      <c r="BG124" s="133"/>
    </row>
    <row r="125" spans="28:42" ht="4.5" customHeight="1">
      <c r="AB125" s="3"/>
      <c r="AC125" s="3"/>
      <c r="AD125" s="3"/>
      <c r="AE125" s="4"/>
      <c r="AF125" s="4"/>
      <c r="AG125" s="4"/>
      <c r="AH125" s="4"/>
      <c r="AI125" s="4"/>
      <c r="AJ125" s="4"/>
      <c r="AK125" s="4"/>
      <c r="AL125" s="4"/>
      <c r="AM125" s="4"/>
      <c r="AO125" s="4"/>
      <c r="AP125" s="4"/>
    </row>
    <row r="126" spans="1:40" ht="4.5" customHeight="1">
      <c r="A126" s="122" t="s">
        <v>8</v>
      </c>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2"/>
      <c r="AB126" s="134"/>
      <c r="AC126" s="134"/>
      <c r="AD126" s="3"/>
      <c r="AE126" s="87"/>
      <c r="AF126" s="87"/>
      <c r="AG126" s="87"/>
      <c r="AH126" s="87"/>
      <c r="AI126" s="87"/>
      <c r="AJ126" s="87"/>
      <c r="AK126" s="87"/>
      <c r="AL126" s="87"/>
      <c r="AM126" s="87"/>
      <c r="AN126" s="4"/>
    </row>
    <row r="127" spans="1:40" ht="4.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2"/>
      <c r="AB127" s="134"/>
      <c r="AC127" s="134"/>
      <c r="AD127" s="3"/>
      <c r="AE127" s="87"/>
      <c r="AF127" s="87"/>
      <c r="AG127" s="87"/>
      <c r="AH127" s="87"/>
      <c r="AI127" s="87"/>
      <c r="AJ127" s="87"/>
      <c r="AK127" s="87"/>
      <c r="AL127" s="87"/>
      <c r="AM127" s="87"/>
      <c r="AN127" s="4"/>
    </row>
    <row r="128" spans="1:40" ht="4.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2"/>
      <c r="AB128" s="134"/>
      <c r="AC128" s="134"/>
      <c r="AD128" s="3"/>
      <c r="AE128" s="87"/>
      <c r="AF128" s="87"/>
      <c r="AG128" s="87"/>
      <c r="AH128" s="87"/>
      <c r="AI128" s="87"/>
      <c r="AJ128" s="87"/>
      <c r="AK128" s="87"/>
      <c r="AL128" s="87"/>
      <c r="AM128" s="87"/>
      <c r="AN128" s="4"/>
    </row>
    <row r="129" spans="1:42" ht="4.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B129" s="13"/>
      <c r="AC129" s="13"/>
      <c r="AD129" s="3"/>
      <c r="AE129" s="4"/>
      <c r="AF129" s="4"/>
      <c r="AG129" s="4"/>
      <c r="AH129" s="4"/>
      <c r="AI129" s="4"/>
      <c r="AJ129" s="4"/>
      <c r="AK129" s="4"/>
      <c r="AL129" s="4"/>
      <c r="AM129" s="4"/>
      <c r="AO129" s="4"/>
      <c r="AP129" s="4"/>
    </row>
    <row r="130" spans="1:103" ht="4.5" customHeight="1">
      <c r="A130" s="122" t="s">
        <v>9</v>
      </c>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2"/>
      <c r="AB130" s="134"/>
      <c r="AC130" s="134"/>
      <c r="AD130" s="3"/>
      <c r="AE130" s="87"/>
      <c r="AF130" s="87"/>
      <c r="AG130" s="87"/>
      <c r="AH130" s="87"/>
      <c r="AI130" s="87"/>
      <c r="AJ130" s="87"/>
      <c r="AK130" s="87"/>
      <c r="AL130" s="87"/>
      <c r="AM130" s="87"/>
      <c r="AN130" s="87"/>
      <c r="AO130" s="87"/>
      <c r="AP130" s="87"/>
      <c r="AQ130" s="87"/>
      <c r="AR130" s="87"/>
      <c r="AS130" s="87"/>
      <c r="AT130" s="87"/>
      <c r="AU130" s="87"/>
      <c r="AV130" s="87"/>
      <c r="AY130" s="111">
        <f>SUM(AE130:AV132)</f>
        <v>0</v>
      </c>
      <c r="AZ130" s="112"/>
      <c r="BA130" s="112"/>
      <c r="BB130" s="113"/>
      <c r="BO130" s="121"/>
      <c r="BP130" s="121"/>
      <c r="BQ130" s="121"/>
      <c r="BR130" s="121"/>
      <c r="BS130" s="121"/>
      <c r="BT130" s="121"/>
      <c r="BU130" s="121"/>
      <c r="BV130" s="121"/>
      <c r="BW130" s="121"/>
      <c r="BX130" s="121"/>
      <c r="BY130" s="121"/>
      <c r="BZ130" s="121"/>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row>
    <row r="131" spans="1:103" ht="4.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2"/>
      <c r="AB131" s="134"/>
      <c r="AC131" s="134"/>
      <c r="AD131" s="3"/>
      <c r="AE131" s="87"/>
      <c r="AF131" s="87"/>
      <c r="AG131" s="87"/>
      <c r="AH131" s="87"/>
      <c r="AI131" s="87"/>
      <c r="AJ131" s="87"/>
      <c r="AK131" s="87"/>
      <c r="AL131" s="87"/>
      <c r="AM131" s="87"/>
      <c r="AN131" s="87"/>
      <c r="AO131" s="87"/>
      <c r="AP131" s="87"/>
      <c r="AQ131" s="87"/>
      <c r="AR131" s="87"/>
      <c r="AS131" s="87"/>
      <c r="AT131" s="87"/>
      <c r="AU131" s="87"/>
      <c r="AV131" s="87"/>
      <c r="AY131" s="114"/>
      <c r="AZ131" s="115"/>
      <c r="BA131" s="115"/>
      <c r="BB131" s="116"/>
      <c r="BO131" s="121"/>
      <c r="BP131" s="121"/>
      <c r="BQ131" s="121"/>
      <c r="BR131" s="121"/>
      <c r="BS131" s="121"/>
      <c r="BT131" s="121"/>
      <c r="BU131" s="121"/>
      <c r="BV131" s="121"/>
      <c r="BW131" s="121"/>
      <c r="BX131" s="121"/>
      <c r="BY131" s="121"/>
      <c r="BZ131" s="12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row>
    <row r="132" spans="1:103" ht="4.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2"/>
      <c r="AB132" s="134"/>
      <c r="AC132" s="134"/>
      <c r="AD132" s="3"/>
      <c r="AE132" s="87"/>
      <c r="AF132" s="87"/>
      <c r="AG132" s="87"/>
      <c r="AH132" s="87"/>
      <c r="AI132" s="87"/>
      <c r="AJ132" s="87"/>
      <c r="AK132" s="87"/>
      <c r="AL132" s="87"/>
      <c r="AM132" s="87"/>
      <c r="AN132" s="87"/>
      <c r="AO132" s="87"/>
      <c r="AP132" s="87"/>
      <c r="AQ132" s="87"/>
      <c r="AR132" s="87"/>
      <c r="AS132" s="87"/>
      <c r="AT132" s="87"/>
      <c r="AU132" s="87"/>
      <c r="AV132" s="87"/>
      <c r="AY132" s="117"/>
      <c r="AZ132" s="118"/>
      <c r="BA132" s="118"/>
      <c r="BB132" s="119"/>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row>
    <row r="133" spans="1:29" ht="4.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B133" s="134"/>
      <c r="AC133" s="134"/>
    </row>
    <row r="134" spans="1:59" ht="4.5" customHeight="1">
      <c r="A134" s="122" t="s">
        <v>23</v>
      </c>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2"/>
      <c r="AB134" s="134"/>
      <c r="AC134" s="134"/>
      <c r="AD134" s="3"/>
      <c r="AE134" s="87"/>
      <c r="AF134" s="87"/>
      <c r="AG134" s="87"/>
      <c r="AH134" s="87"/>
      <c r="AI134" s="87"/>
      <c r="AJ134" s="87"/>
      <c r="AK134" s="87"/>
      <c r="AL134" s="87"/>
      <c r="AM134" s="87"/>
      <c r="AN134" s="87"/>
      <c r="AO134" s="87"/>
      <c r="AP134" s="87"/>
      <c r="AQ134" s="4"/>
      <c r="AR134" s="4"/>
      <c r="AS134" s="4"/>
      <c r="AT134" s="4"/>
      <c r="AU134" s="4"/>
      <c r="AV134" s="4"/>
      <c r="AW134" s="4"/>
      <c r="AY134" s="111">
        <f>SUM(AE134:AP136)</f>
        <v>0</v>
      </c>
      <c r="AZ134" s="112"/>
      <c r="BA134" s="112"/>
      <c r="BB134" s="113"/>
      <c r="BD134" s="123">
        <f>AY130+AY134</f>
        <v>0</v>
      </c>
      <c r="BE134" s="124"/>
      <c r="BF134" s="124"/>
      <c r="BG134" s="125"/>
    </row>
    <row r="135" spans="1:59" ht="4.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2"/>
      <c r="AB135" s="134"/>
      <c r="AC135" s="134"/>
      <c r="AD135" s="3"/>
      <c r="AE135" s="87"/>
      <c r="AF135" s="87"/>
      <c r="AG135" s="87"/>
      <c r="AH135" s="87"/>
      <c r="AI135" s="87"/>
      <c r="AJ135" s="87"/>
      <c r="AK135" s="87"/>
      <c r="AL135" s="87"/>
      <c r="AM135" s="87"/>
      <c r="AN135" s="87"/>
      <c r="AO135" s="87"/>
      <c r="AP135" s="87"/>
      <c r="AQ135" s="4"/>
      <c r="AR135" s="4"/>
      <c r="AS135" s="4"/>
      <c r="AT135" s="4"/>
      <c r="AU135" s="4"/>
      <c r="AV135" s="4"/>
      <c r="AW135" s="4"/>
      <c r="AY135" s="114"/>
      <c r="AZ135" s="115"/>
      <c r="BA135" s="115"/>
      <c r="BB135" s="116"/>
      <c r="BD135" s="126"/>
      <c r="BE135" s="127"/>
      <c r="BF135" s="127"/>
      <c r="BG135" s="128"/>
    </row>
    <row r="136" spans="1:59" ht="4.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2"/>
      <c r="AB136" s="134"/>
      <c r="AC136" s="134"/>
      <c r="AD136" s="3"/>
      <c r="AE136" s="87"/>
      <c r="AF136" s="87"/>
      <c r="AG136" s="87"/>
      <c r="AH136" s="87"/>
      <c r="AI136" s="87"/>
      <c r="AJ136" s="87"/>
      <c r="AK136" s="87"/>
      <c r="AL136" s="87"/>
      <c r="AM136" s="87"/>
      <c r="AN136" s="87"/>
      <c r="AO136" s="87"/>
      <c r="AP136" s="87"/>
      <c r="AQ136" s="4"/>
      <c r="AR136" s="4"/>
      <c r="AS136" s="4"/>
      <c r="AT136" s="4"/>
      <c r="AU136" s="4"/>
      <c r="AV136" s="4"/>
      <c r="AW136" s="4"/>
      <c r="AY136" s="117"/>
      <c r="AZ136" s="118"/>
      <c r="BA136" s="118"/>
      <c r="BB136" s="119"/>
      <c r="BD136" s="129"/>
      <c r="BE136" s="130"/>
      <c r="BF136" s="130"/>
      <c r="BG136" s="131"/>
    </row>
    <row r="137" spans="1:59" ht="4.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row>
    <row r="139" spans="1:59" ht="4.5" customHeight="1">
      <c r="A139" s="120" t="s">
        <v>102</v>
      </c>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row>
    <row r="140" spans="1:59" ht="4.5" customHeight="1">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row>
    <row r="141" spans="1:59" ht="4.5" customHeight="1">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row>
    <row r="143" spans="5:59" ht="4.5" customHeight="1">
      <c r="E143" s="70"/>
      <c r="F143" s="70"/>
      <c r="G143" s="70"/>
      <c r="H143" s="70"/>
      <c r="I143" s="70"/>
      <c r="J143" s="70"/>
      <c r="K143" s="70"/>
      <c r="L143" s="70"/>
      <c r="M143" s="70"/>
      <c r="N143" s="70"/>
      <c r="O143" s="70"/>
      <c r="P143" s="70"/>
      <c r="Q143" s="70"/>
      <c r="R143" s="70"/>
      <c r="W143" s="70"/>
      <c r="X143" s="70"/>
      <c r="Y143" s="70"/>
      <c r="Z143" s="70"/>
      <c r="AA143" s="70"/>
      <c r="AB143" s="70"/>
      <c r="AC143" s="70"/>
      <c r="AD143" s="70"/>
      <c r="AE143" s="70"/>
      <c r="AF143" s="70"/>
      <c r="AG143" s="70"/>
      <c r="AH143" s="70"/>
      <c r="AI143" s="70"/>
      <c r="AJ143" s="70"/>
      <c r="AK143" s="70"/>
      <c r="AL143" s="70"/>
      <c r="AM143" s="70"/>
      <c r="AN143" s="70"/>
      <c r="AO143" s="70"/>
      <c r="AT143" s="71"/>
      <c r="AU143" s="71"/>
      <c r="AV143" s="71"/>
      <c r="AW143" s="71"/>
      <c r="AX143" s="71"/>
      <c r="AY143" s="71"/>
      <c r="AZ143" s="71"/>
      <c r="BA143" s="71"/>
      <c r="BB143" s="71"/>
      <c r="BC143" s="71"/>
      <c r="BD143" s="71"/>
      <c r="BE143" s="71"/>
      <c r="BF143" s="71"/>
      <c r="BG143" s="71"/>
    </row>
    <row r="144" spans="1:59" ht="4.5" customHeight="1">
      <c r="A144" s="169"/>
      <c r="B144" s="170"/>
      <c r="C144" s="170"/>
      <c r="D144" s="171"/>
      <c r="E144" s="121" t="s">
        <v>97</v>
      </c>
      <c r="F144" s="121"/>
      <c r="G144" s="121"/>
      <c r="H144" s="121"/>
      <c r="I144" s="121"/>
      <c r="J144" s="121"/>
      <c r="K144" s="121"/>
      <c r="L144" s="121"/>
      <c r="M144" s="121"/>
      <c r="N144" s="121"/>
      <c r="O144" s="121"/>
      <c r="P144" s="121"/>
      <c r="Q144" s="121"/>
      <c r="R144" s="121"/>
      <c r="S144" s="169"/>
      <c r="T144" s="170"/>
      <c r="U144" s="170"/>
      <c r="V144" s="171"/>
      <c r="W144" s="121" t="s">
        <v>98</v>
      </c>
      <c r="X144" s="121"/>
      <c r="Y144" s="121"/>
      <c r="Z144" s="121"/>
      <c r="AA144" s="121"/>
      <c r="AB144" s="121"/>
      <c r="AC144" s="121"/>
      <c r="AD144" s="121"/>
      <c r="AE144" s="121"/>
      <c r="AF144" s="121"/>
      <c r="AG144" s="121"/>
      <c r="AH144" s="121"/>
      <c r="AI144" s="121"/>
      <c r="AJ144" s="121"/>
      <c r="AK144" s="121"/>
      <c r="AL144" s="121"/>
      <c r="AM144" s="121"/>
      <c r="AN144" s="121"/>
      <c r="AO144" s="121"/>
      <c r="AP144" s="169"/>
      <c r="AQ144" s="170"/>
      <c r="AR144" s="170"/>
      <c r="AS144" s="171"/>
      <c r="AT144" s="120" t="s">
        <v>99</v>
      </c>
      <c r="AU144" s="120"/>
      <c r="AV144" s="120"/>
      <c r="AW144" s="120"/>
      <c r="AX144" s="120"/>
      <c r="AY144" s="120"/>
      <c r="AZ144" s="120"/>
      <c r="BA144" s="120"/>
      <c r="BB144" s="120"/>
      <c r="BC144" s="120"/>
      <c r="BD144" s="120"/>
      <c r="BE144" s="120"/>
      <c r="BF144" s="120"/>
      <c r="BG144" s="120"/>
    </row>
    <row r="145" spans="1:59" ht="4.5" customHeight="1">
      <c r="A145" s="172"/>
      <c r="B145" s="173"/>
      <c r="C145" s="173"/>
      <c r="D145" s="174"/>
      <c r="E145" s="121"/>
      <c r="F145" s="121"/>
      <c r="G145" s="121"/>
      <c r="H145" s="121"/>
      <c r="I145" s="121"/>
      <c r="J145" s="121"/>
      <c r="K145" s="121"/>
      <c r="L145" s="121"/>
      <c r="M145" s="121"/>
      <c r="N145" s="121"/>
      <c r="O145" s="121"/>
      <c r="P145" s="121"/>
      <c r="Q145" s="121"/>
      <c r="R145" s="121"/>
      <c r="S145" s="172"/>
      <c r="T145" s="173"/>
      <c r="U145" s="173"/>
      <c r="V145" s="174"/>
      <c r="W145" s="121"/>
      <c r="X145" s="121"/>
      <c r="Y145" s="121"/>
      <c r="Z145" s="121"/>
      <c r="AA145" s="121"/>
      <c r="AB145" s="121"/>
      <c r="AC145" s="121"/>
      <c r="AD145" s="121"/>
      <c r="AE145" s="121"/>
      <c r="AF145" s="121"/>
      <c r="AG145" s="121"/>
      <c r="AH145" s="121"/>
      <c r="AI145" s="121"/>
      <c r="AJ145" s="121"/>
      <c r="AK145" s="121"/>
      <c r="AL145" s="121"/>
      <c r="AM145" s="121"/>
      <c r="AN145" s="121"/>
      <c r="AO145" s="121"/>
      <c r="AP145" s="172"/>
      <c r="AQ145" s="173"/>
      <c r="AR145" s="173"/>
      <c r="AS145" s="174"/>
      <c r="AT145" s="120"/>
      <c r="AU145" s="120"/>
      <c r="AV145" s="120"/>
      <c r="AW145" s="120"/>
      <c r="AX145" s="120"/>
      <c r="AY145" s="120"/>
      <c r="AZ145" s="120"/>
      <c r="BA145" s="120"/>
      <c r="BB145" s="120"/>
      <c r="BC145" s="120"/>
      <c r="BD145" s="120"/>
      <c r="BE145" s="120"/>
      <c r="BF145" s="120"/>
      <c r="BG145" s="120"/>
    </row>
    <row r="146" spans="1:59" ht="4.5" customHeight="1">
      <c r="A146" s="175"/>
      <c r="B146" s="176"/>
      <c r="C146" s="176"/>
      <c r="D146" s="177"/>
      <c r="E146" s="121"/>
      <c r="F146" s="121"/>
      <c r="G146" s="121"/>
      <c r="H146" s="121"/>
      <c r="I146" s="121"/>
      <c r="J146" s="121"/>
      <c r="K146" s="121"/>
      <c r="L146" s="121"/>
      <c r="M146" s="121"/>
      <c r="N146" s="121"/>
      <c r="O146" s="121"/>
      <c r="P146" s="121"/>
      <c r="Q146" s="121"/>
      <c r="R146" s="121"/>
      <c r="S146" s="175"/>
      <c r="T146" s="176"/>
      <c r="U146" s="176"/>
      <c r="V146" s="177"/>
      <c r="W146" s="121"/>
      <c r="X146" s="121"/>
      <c r="Y146" s="121"/>
      <c r="Z146" s="121"/>
      <c r="AA146" s="121"/>
      <c r="AB146" s="121"/>
      <c r="AC146" s="121"/>
      <c r="AD146" s="121"/>
      <c r="AE146" s="121"/>
      <c r="AF146" s="121"/>
      <c r="AG146" s="121"/>
      <c r="AH146" s="121"/>
      <c r="AI146" s="121"/>
      <c r="AJ146" s="121"/>
      <c r="AK146" s="121"/>
      <c r="AL146" s="121"/>
      <c r="AM146" s="121"/>
      <c r="AN146" s="121"/>
      <c r="AO146" s="121"/>
      <c r="AP146" s="175"/>
      <c r="AQ146" s="176"/>
      <c r="AR146" s="176"/>
      <c r="AS146" s="177"/>
      <c r="AT146" s="120"/>
      <c r="AU146" s="120"/>
      <c r="AV146" s="120"/>
      <c r="AW146" s="120"/>
      <c r="AX146" s="120"/>
      <c r="AY146" s="120"/>
      <c r="AZ146" s="120"/>
      <c r="BA146" s="120"/>
      <c r="BB146" s="120"/>
      <c r="BC146" s="120"/>
      <c r="BD146" s="120"/>
      <c r="BE146" s="120"/>
      <c r="BF146" s="120"/>
      <c r="BG146" s="120"/>
    </row>
    <row r="147" spans="1:59" ht="4.5" customHeight="1">
      <c r="A147" s="11"/>
      <c r="B147" s="11"/>
      <c r="C147" s="11"/>
      <c r="D147" s="11"/>
      <c r="E147" s="77"/>
      <c r="F147" s="77"/>
      <c r="G147" s="77"/>
      <c r="H147" s="77"/>
      <c r="I147" s="77"/>
      <c r="J147" s="77"/>
      <c r="K147" s="77"/>
      <c r="L147" s="77"/>
      <c r="M147" s="77"/>
      <c r="N147" s="77"/>
      <c r="O147" s="77"/>
      <c r="P147" s="77"/>
      <c r="Q147" s="77"/>
      <c r="R147" s="77"/>
      <c r="S147" s="11"/>
      <c r="T147" s="11"/>
      <c r="U147" s="11"/>
      <c r="V147" s="11"/>
      <c r="W147" s="77"/>
      <c r="X147" s="77"/>
      <c r="Y147" s="77"/>
      <c r="Z147" s="77"/>
      <c r="AA147" s="77"/>
      <c r="AB147" s="77"/>
      <c r="AC147" s="77"/>
      <c r="AD147" s="77"/>
      <c r="AE147" s="77"/>
      <c r="AF147" s="77"/>
      <c r="AG147" s="77"/>
      <c r="AH147" s="77"/>
      <c r="AI147" s="77"/>
      <c r="AJ147" s="77"/>
      <c r="AK147" s="77"/>
      <c r="AL147" s="77"/>
      <c r="AM147" s="77"/>
      <c r="AN147" s="77"/>
      <c r="AO147" s="77"/>
      <c r="AP147" s="11"/>
      <c r="AQ147" s="11"/>
      <c r="AR147" s="11"/>
      <c r="AS147" s="11"/>
      <c r="AT147" s="78"/>
      <c r="AU147" s="78"/>
      <c r="AV147" s="78"/>
      <c r="AW147" s="78"/>
      <c r="AX147" s="78"/>
      <c r="AY147" s="78"/>
      <c r="AZ147" s="78"/>
      <c r="BA147" s="78"/>
      <c r="BB147" s="78"/>
      <c r="BC147" s="78"/>
      <c r="BD147" s="78"/>
      <c r="BE147" s="78"/>
      <c r="BF147" s="78"/>
      <c r="BG147" s="78"/>
    </row>
    <row r="148" spans="5:59" ht="4.5" customHeight="1">
      <c r="E148" s="70"/>
      <c r="F148" s="70"/>
      <c r="G148" s="70"/>
      <c r="H148" s="70"/>
      <c r="I148" s="70"/>
      <c r="J148" s="70"/>
      <c r="K148" s="70"/>
      <c r="L148" s="70"/>
      <c r="M148" s="70"/>
      <c r="N148" s="70"/>
      <c r="O148" s="70"/>
      <c r="P148" s="70"/>
      <c r="Q148" s="70"/>
      <c r="R148" s="70"/>
      <c r="W148" s="70"/>
      <c r="X148" s="70"/>
      <c r="Y148" s="70"/>
      <c r="Z148" s="70"/>
      <c r="AA148" s="70"/>
      <c r="AB148" s="70"/>
      <c r="AC148" s="70"/>
      <c r="AD148" s="70"/>
      <c r="AE148" s="70"/>
      <c r="AF148" s="70"/>
      <c r="AG148" s="70"/>
      <c r="AH148" s="70"/>
      <c r="AI148" s="70"/>
      <c r="AJ148" s="70"/>
      <c r="AK148" s="70"/>
      <c r="AL148" s="70"/>
      <c r="AM148" s="70"/>
      <c r="AN148" s="70"/>
      <c r="AO148" s="70"/>
      <c r="AT148" s="71"/>
      <c r="AU148" s="71"/>
      <c r="AV148" s="71"/>
      <c r="AW148" s="71"/>
      <c r="AX148" s="71"/>
      <c r="AY148" s="71"/>
      <c r="AZ148" s="71"/>
      <c r="BA148" s="71"/>
      <c r="BB148" s="71"/>
      <c r="BC148" s="71"/>
      <c r="BD148" s="71"/>
      <c r="BE148" s="71"/>
      <c r="BF148" s="71"/>
      <c r="BG148" s="71"/>
    </row>
    <row r="149" spans="5:59" ht="4.5" customHeight="1">
      <c r="E149" s="70"/>
      <c r="F149" s="70"/>
      <c r="G149" s="70"/>
      <c r="H149" s="70"/>
      <c r="I149" s="70"/>
      <c r="J149" s="70"/>
      <c r="K149" s="70"/>
      <c r="L149" s="70"/>
      <c r="M149" s="70"/>
      <c r="N149" s="70"/>
      <c r="O149" s="70"/>
      <c r="P149" s="70"/>
      <c r="Q149" s="70"/>
      <c r="R149" s="70"/>
      <c r="W149" s="70"/>
      <c r="X149" s="70"/>
      <c r="Y149" s="70"/>
      <c r="Z149" s="70"/>
      <c r="AA149" s="70"/>
      <c r="AB149" s="70"/>
      <c r="AC149" s="70"/>
      <c r="AD149" s="70"/>
      <c r="AE149" s="70"/>
      <c r="AF149" s="70"/>
      <c r="AG149" s="70"/>
      <c r="AH149" s="70"/>
      <c r="AI149" s="70"/>
      <c r="AJ149" s="70"/>
      <c r="AK149" s="70"/>
      <c r="AL149" s="70"/>
      <c r="AM149" s="70"/>
      <c r="AN149" s="70"/>
      <c r="AO149" s="70"/>
      <c r="AT149" s="71"/>
      <c r="AU149" s="71"/>
      <c r="AV149" s="71"/>
      <c r="AW149" s="71"/>
      <c r="AX149" s="71"/>
      <c r="AY149" s="71"/>
      <c r="AZ149" s="71"/>
      <c r="BA149" s="71"/>
      <c r="BB149" s="71"/>
      <c r="BC149" s="71"/>
      <c r="BD149" s="71"/>
      <c r="BE149" s="71"/>
      <c r="BF149" s="71"/>
      <c r="BG149" s="71"/>
    </row>
    <row r="150" spans="1:59" ht="4.5" customHeight="1">
      <c r="A150" s="97"/>
      <c r="B150" s="85"/>
      <c r="C150" s="85"/>
      <c r="D150" s="86"/>
      <c r="E150" s="121" t="s">
        <v>19</v>
      </c>
      <c r="F150" s="121"/>
      <c r="G150" s="121"/>
      <c r="H150" s="121"/>
      <c r="I150" s="121"/>
      <c r="J150" s="121"/>
      <c r="K150" s="121"/>
      <c r="L150" s="121"/>
      <c r="M150" s="121"/>
      <c r="N150" s="121"/>
      <c r="O150" s="121"/>
      <c r="P150" s="121"/>
      <c r="Q150" s="121"/>
      <c r="R150" s="121"/>
      <c r="S150" s="97"/>
      <c r="T150" s="85"/>
      <c r="U150" s="85"/>
      <c r="V150" s="86"/>
      <c r="W150" s="121" t="s">
        <v>20</v>
      </c>
      <c r="X150" s="121"/>
      <c r="Y150" s="121"/>
      <c r="Z150" s="121"/>
      <c r="AA150" s="121"/>
      <c r="AB150" s="121"/>
      <c r="AC150" s="121"/>
      <c r="AD150" s="121"/>
      <c r="AE150" s="121"/>
      <c r="AF150" s="121"/>
      <c r="AG150" s="121"/>
      <c r="AH150" s="121"/>
      <c r="AI150" s="121"/>
      <c r="AJ150" s="121"/>
      <c r="AK150" s="121"/>
      <c r="AL150" s="121"/>
      <c r="AM150" s="121"/>
      <c r="AN150" s="121"/>
      <c r="AO150" s="121"/>
      <c r="AP150" s="123">
        <f>SUM(A150+BD134+BD99)</f>
        <v>0</v>
      </c>
      <c r="AQ150" s="124"/>
      <c r="AR150" s="124"/>
      <c r="AS150" s="125"/>
      <c r="AT150" s="120" t="s">
        <v>33</v>
      </c>
      <c r="AU150" s="120"/>
      <c r="AV150" s="120"/>
      <c r="AW150" s="120"/>
      <c r="AX150" s="120"/>
      <c r="AY150" s="120"/>
      <c r="AZ150" s="120"/>
      <c r="BA150" s="120"/>
      <c r="BB150" s="120"/>
      <c r="BC150" s="120"/>
      <c r="BD150" s="120"/>
      <c r="BE150" s="120"/>
      <c r="BF150" s="120"/>
      <c r="BG150" s="120"/>
    </row>
    <row r="151" spans="1:59" ht="4.5" customHeight="1">
      <c r="A151" s="83"/>
      <c r="B151" s="84"/>
      <c r="C151" s="84"/>
      <c r="D151" s="98"/>
      <c r="E151" s="121"/>
      <c r="F151" s="121"/>
      <c r="G151" s="121"/>
      <c r="H151" s="121"/>
      <c r="I151" s="121"/>
      <c r="J151" s="121"/>
      <c r="K151" s="121"/>
      <c r="L151" s="121"/>
      <c r="M151" s="121"/>
      <c r="N151" s="121"/>
      <c r="O151" s="121"/>
      <c r="P151" s="121"/>
      <c r="Q151" s="121"/>
      <c r="R151" s="121"/>
      <c r="S151" s="83"/>
      <c r="T151" s="84"/>
      <c r="U151" s="84"/>
      <c r="V151" s="98"/>
      <c r="W151" s="121"/>
      <c r="X151" s="121"/>
      <c r="Y151" s="121"/>
      <c r="Z151" s="121"/>
      <c r="AA151" s="121"/>
      <c r="AB151" s="121"/>
      <c r="AC151" s="121"/>
      <c r="AD151" s="121"/>
      <c r="AE151" s="121"/>
      <c r="AF151" s="121"/>
      <c r="AG151" s="121"/>
      <c r="AH151" s="121"/>
      <c r="AI151" s="121"/>
      <c r="AJ151" s="121"/>
      <c r="AK151" s="121"/>
      <c r="AL151" s="121"/>
      <c r="AM151" s="121"/>
      <c r="AN151" s="121"/>
      <c r="AO151" s="121"/>
      <c r="AP151" s="126"/>
      <c r="AQ151" s="127"/>
      <c r="AR151" s="127"/>
      <c r="AS151" s="128"/>
      <c r="AT151" s="120"/>
      <c r="AU151" s="120"/>
      <c r="AV151" s="120"/>
      <c r="AW151" s="120"/>
      <c r="AX151" s="120"/>
      <c r="AY151" s="120"/>
      <c r="AZ151" s="120"/>
      <c r="BA151" s="120"/>
      <c r="BB151" s="120"/>
      <c r="BC151" s="120"/>
      <c r="BD151" s="120"/>
      <c r="BE151" s="120"/>
      <c r="BF151" s="120"/>
      <c r="BG151" s="120"/>
    </row>
    <row r="152" spans="1:59" ht="4.5" customHeight="1">
      <c r="A152" s="99"/>
      <c r="B152" s="100"/>
      <c r="C152" s="100"/>
      <c r="D152" s="101"/>
      <c r="E152" s="121"/>
      <c r="F152" s="121"/>
      <c r="G152" s="121"/>
      <c r="H152" s="121"/>
      <c r="I152" s="121"/>
      <c r="J152" s="121"/>
      <c r="K152" s="121"/>
      <c r="L152" s="121"/>
      <c r="M152" s="121"/>
      <c r="N152" s="121"/>
      <c r="O152" s="121"/>
      <c r="P152" s="121"/>
      <c r="Q152" s="121"/>
      <c r="R152" s="121"/>
      <c r="S152" s="99"/>
      <c r="T152" s="100"/>
      <c r="U152" s="100"/>
      <c r="V152" s="101"/>
      <c r="W152" s="121"/>
      <c r="X152" s="121"/>
      <c r="Y152" s="121"/>
      <c r="Z152" s="121"/>
      <c r="AA152" s="121"/>
      <c r="AB152" s="121"/>
      <c r="AC152" s="121"/>
      <c r="AD152" s="121"/>
      <c r="AE152" s="121"/>
      <c r="AF152" s="121"/>
      <c r="AG152" s="121"/>
      <c r="AH152" s="121"/>
      <c r="AI152" s="121"/>
      <c r="AJ152" s="121"/>
      <c r="AK152" s="121"/>
      <c r="AL152" s="121"/>
      <c r="AM152" s="121"/>
      <c r="AN152" s="121"/>
      <c r="AO152" s="121"/>
      <c r="AP152" s="129"/>
      <c r="AQ152" s="130"/>
      <c r="AR152" s="130"/>
      <c r="AS152" s="131"/>
      <c r="AT152" s="120"/>
      <c r="AU152" s="120"/>
      <c r="AV152" s="120"/>
      <c r="AW152" s="120"/>
      <c r="AX152" s="120"/>
      <c r="AY152" s="120"/>
      <c r="AZ152" s="120"/>
      <c r="BA152" s="120"/>
      <c r="BB152" s="120"/>
      <c r="BC152" s="120"/>
      <c r="BD152" s="120"/>
      <c r="BE152" s="120"/>
      <c r="BF152" s="120"/>
      <c r="BG152" s="120"/>
    </row>
    <row r="153" spans="34:59" ht="4.5" customHeight="1">
      <c r="AH153" s="102" t="s">
        <v>107</v>
      </c>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row>
    <row r="154" spans="34:59" ht="4.5" customHeight="1">
      <c r="AH154" s="103"/>
      <c r="AI154" s="103"/>
      <c r="AJ154" s="103"/>
      <c r="AK154" s="103"/>
      <c r="AL154" s="103"/>
      <c r="AM154" s="103"/>
      <c r="AN154" s="103"/>
      <c r="AO154" s="103"/>
      <c r="AP154" s="103"/>
      <c r="AQ154" s="103"/>
      <c r="AR154" s="103"/>
      <c r="AS154" s="103"/>
      <c r="AT154" s="103"/>
      <c r="AU154" s="103"/>
      <c r="AV154" s="103"/>
      <c r="AW154" s="103"/>
      <c r="AX154" s="103"/>
      <c r="AY154" s="103"/>
      <c r="AZ154" s="103"/>
      <c r="BA154" s="103"/>
      <c r="BB154" s="103"/>
      <c r="BC154" s="103"/>
      <c r="BD154" s="103"/>
      <c r="BE154" s="103"/>
      <c r="BF154" s="103"/>
      <c r="BG154" s="103"/>
    </row>
    <row r="155" spans="34:59" ht="4.5" customHeight="1">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103"/>
      <c r="BF155" s="103"/>
      <c r="BG155" s="103"/>
    </row>
    <row r="156" spans="1:59" ht="4.5" customHeight="1">
      <c r="A156" s="88" t="s">
        <v>21</v>
      </c>
      <c r="B156" s="88"/>
      <c r="C156" s="88"/>
      <c r="D156" s="88"/>
      <c r="E156" s="88"/>
      <c r="F156" s="88"/>
      <c r="G156" s="88"/>
      <c r="H156" s="88"/>
      <c r="I156" s="88"/>
      <c r="J156" s="88"/>
      <c r="K156" s="88"/>
      <c r="L156" s="88"/>
      <c r="M156" s="88"/>
      <c r="N156" s="88"/>
      <c r="O156" s="88"/>
      <c r="P156" s="88"/>
      <c r="Q156" s="90" t="s">
        <v>17</v>
      </c>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row>
    <row r="157" spans="1:59" ht="4.5" customHeight="1">
      <c r="A157" s="88"/>
      <c r="B157" s="88"/>
      <c r="C157" s="88"/>
      <c r="D157" s="88"/>
      <c r="E157" s="88"/>
      <c r="F157" s="88"/>
      <c r="G157" s="88"/>
      <c r="H157" s="88"/>
      <c r="I157" s="88"/>
      <c r="J157" s="88"/>
      <c r="K157" s="88"/>
      <c r="L157" s="88"/>
      <c r="M157" s="88"/>
      <c r="N157" s="88"/>
      <c r="O157" s="88"/>
      <c r="P157" s="88"/>
      <c r="Q157" s="91"/>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row>
    <row r="158" spans="1:59" ht="4.5" customHeight="1">
      <c r="A158" s="89"/>
      <c r="B158" s="89"/>
      <c r="C158" s="89"/>
      <c r="D158" s="89"/>
      <c r="E158" s="89"/>
      <c r="F158" s="89"/>
      <c r="G158" s="89"/>
      <c r="H158" s="89"/>
      <c r="I158" s="89"/>
      <c r="J158" s="89"/>
      <c r="K158" s="89"/>
      <c r="L158" s="89"/>
      <c r="M158" s="89"/>
      <c r="N158" s="89"/>
      <c r="O158" s="89"/>
      <c r="P158" s="89"/>
      <c r="Q158" s="92"/>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row>
    <row r="162" spans="9:43" ht="4.5" customHeight="1">
      <c r="I162" s="95" t="s">
        <v>27</v>
      </c>
      <c r="J162" s="95"/>
      <c r="K162" s="95"/>
      <c r="L162" s="95"/>
      <c r="M162" s="95"/>
      <c r="N162" s="95"/>
      <c r="O162" s="95"/>
      <c r="P162" s="95"/>
      <c r="Q162" s="95"/>
      <c r="R162" s="95"/>
      <c r="S162" s="95"/>
      <c r="T162" s="95"/>
      <c r="U162" s="95"/>
      <c r="V162" s="95"/>
      <c r="AD162" s="96" t="s">
        <v>26</v>
      </c>
      <c r="AE162" s="96"/>
      <c r="AF162" s="96"/>
      <c r="AG162" s="96"/>
      <c r="AH162" s="96"/>
      <c r="AI162" s="96"/>
      <c r="AJ162" s="96"/>
      <c r="AK162" s="96"/>
      <c r="AL162" s="96"/>
      <c r="AM162" s="96"/>
      <c r="AN162" s="96"/>
      <c r="AO162" s="96"/>
      <c r="AP162" s="96"/>
      <c r="AQ162" s="96"/>
    </row>
    <row r="163" spans="9:43" ht="4.5" customHeight="1">
      <c r="I163" s="95"/>
      <c r="J163" s="95"/>
      <c r="K163" s="95"/>
      <c r="L163" s="95"/>
      <c r="M163" s="95"/>
      <c r="N163" s="95"/>
      <c r="O163" s="95"/>
      <c r="P163" s="95"/>
      <c r="Q163" s="95"/>
      <c r="R163" s="95"/>
      <c r="S163" s="95"/>
      <c r="T163" s="95"/>
      <c r="U163" s="95"/>
      <c r="V163" s="95"/>
      <c r="AD163" s="96"/>
      <c r="AE163" s="96"/>
      <c r="AF163" s="96"/>
      <c r="AG163" s="96"/>
      <c r="AH163" s="96"/>
      <c r="AI163" s="96"/>
      <c r="AJ163" s="96"/>
      <c r="AK163" s="96"/>
      <c r="AL163" s="96"/>
      <c r="AM163" s="96"/>
      <c r="AN163" s="96"/>
      <c r="AO163" s="96"/>
      <c r="AP163" s="96"/>
      <c r="AQ163" s="96"/>
    </row>
    <row r="164" spans="9:43" ht="4.5" customHeight="1">
      <c r="I164" s="95"/>
      <c r="J164" s="95"/>
      <c r="K164" s="95"/>
      <c r="L164" s="95"/>
      <c r="M164" s="95"/>
      <c r="N164" s="95"/>
      <c r="O164" s="95"/>
      <c r="P164" s="95"/>
      <c r="Q164" s="95"/>
      <c r="R164" s="95"/>
      <c r="S164" s="95"/>
      <c r="T164" s="95"/>
      <c r="U164" s="95"/>
      <c r="V164" s="95"/>
      <c r="AD164" s="96"/>
      <c r="AE164" s="96"/>
      <c r="AF164" s="96"/>
      <c r="AG164" s="96"/>
      <c r="AH164" s="96"/>
      <c r="AI164" s="96"/>
      <c r="AJ164" s="96"/>
      <c r="AK164" s="96"/>
      <c r="AL164" s="96"/>
      <c r="AM164" s="96"/>
      <c r="AN164" s="96"/>
      <c r="AO164" s="96"/>
      <c r="AP164" s="96"/>
      <c r="AQ164" s="96"/>
    </row>
  </sheetData>
  <sheetProtection password="CF29" sheet="1" objects="1" scenarios="1"/>
  <mergeCells count="219">
    <mergeCell ref="I162:V164"/>
    <mergeCell ref="AD162:AQ164"/>
    <mergeCell ref="AP150:AS152"/>
    <mergeCell ref="AT150:BG152"/>
    <mergeCell ref="AH153:BG155"/>
    <mergeCell ref="A156:P158"/>
    <mergeCell ref="Q156:Q158"/>
    <mergeCell ref="R156:BG158"/>
    <mergeCell ref="A150:D152"/>
    <mergeCell ref="E150:R152"/>
    <mergeCell ref="S150:V152"/>
    <mergeCell ref="W150:AO152"/>
    <mergeCell ref="A139:BG141"/>
    <mergeCell ref="A144:D146"/>
    <mergeCell ref="E144:R146"/>
    <mergeCell ref="S144:V146"/>
    <mergeCell ref="W144:AO146"/>
    <mergeCell ref="AP144:AS146"/>
    <mergeCell ref="AT144:BG146"/>
    <mergeCell ref="BO130:CY132"/>
    <mergeCell ref="A134:Z136"/>
    <mergeCell ref="AE134:AG136"/>
    <mergeCell ref="AH134:AJ136"/>
    <mergeCell ref="AK134:AM136"/>
    <mergeCell ref="AN134:AP136"/>
    <mergeCell ref="AY134:BB136"/>
    <mergeCell ref="BD134:BG136"/>
    <mergeCell ref="AN130:AP132"/>
    <mergeCell ref="AQ130:AS132"/>
    <mergeCell ref="AT130:AV132"/>
    <mergeCell ref="AY130:BB132"/>
    <mergeCell ref="AK126:AM128"/>
    <mergeCell ref="A130:Z132"/>
    <mergeCell ref="AB130:AC136"/>
    <mergeCell ref="AE130:AG132"/>
    <mergeCell ref="AH130:AJ132"/>
    <mergeCell ref="AK130:AM132"/>
    <mergeCell ref="A126:Z128"/>
    <mergeCell ref="AB126:AC128"/>
    <mergeCell ref="AE126:AG128"/>
    <mergeCell ref="AH126:AJ128"/>
    <mergeCell ref="AN117:AP119"/>
    <mergeCell ref="AY117:BB119"/>
    <mergeCell ref="BD117:BG119"/>
    <mergeCell ref="A122:AK124"/>
    <mergeCell ref="AM122:AP124"/>
    <mergeCell ref="AQ122:AQ124"/>
    <mergeCell ref="AR122:BG124"/>
    <mergeCell ref="AN113:AP115"/>
    <mergeCell ref="AQ113:AS115"/>
    <mergeCell ref="AT113:AV115"/>
    <mergeCell ref="AY113:BB115"/>
    <mergeCell ref="AK109:AM111"/>
    <mergeCell ref="A113:Z115"/>
    <mergeCell ref="AB113:AC119"/>
    <mergeCell ref="AE113:AG115"/>
    <mergeCell ref="AH113:AJ115"/>
    <mergeCell ref="AK113:AM115"/>
    <mergeCell ref="A117:Z119"/>
    <mergeCell ref="AE117:AG119"/>
    <mergeCell ref="AH117:AJ119"/>
    <mergeCell ref="AK117:AM119"/>
    <mergeCell ref="A109:Z111"/>
    <mergeCell ref="AB109:AC111"/>
    <mergeCell ref="AE109:AG111"/>
    <mergeCell ref="AH109:AJ111"/>
    <mergeCell ref="AY99:BB101"/>
    <mergeCell ref="BD99:BG101"/>
    <mergeCell ref="A104:AK106"/>
    <mergeCell ref="AM104:AP106"/>
    <mergeCell ref="AQ104:AQ106"/>
    <mergeCell ref="AR104:BG106"/>
    <mergeCell ref="AV95:AV97"/>
    <mergeCell ref="AY95:BB97"/>
    <mergeCell ref="A99:Z101"/>
    <mergeCell ref="AB99:AC101"/>
    <mergeCell ref="AE99:AG101"/>
    <mergeCell ref="AH99:AJ101"/>
    <mergeCell ref="AK99:AM101"/>
    <mergeCell ref="AN99:AP101"/>
    <mergeCell ref="AQ99:AS101"/>
    <mergeCell ref="AT99:AW101"/>
    <mergeCell ref="AN91:AP93"/>
    <mergeCell ref="AQ91:AS93"/>
    <mergeCell ref="AV91:AY93"/>
    <mergeCell ref="A95:Z97"/>
    <mergeCell ref="AB95:AC97"/>
    <mergeCell ref="AE95:AG97"/>
    <mergeCell ref="AH95:AJ97"/>
    <mergeCell ref="AK95:AM97"/>
    <mergeCell ref="AN95:AP97"/>
    <mergeCell ref="AQ95:AS97"/>
    <mergeCell ref="AK87:AM89"/>
    <mergeCell ref="A91:Z93"/>
    <mergeCell ref="AB91:AC93"/>
    <mergeCell ref="AE91:AG93"/>
    <mergeCell ref="AH91:AJ93"/>
    <mergeCell ref="AK91:AM93"/>
    <mergeCell ref="A87:Z89"/>
    <mergeCell ref="AB87:AC89"/>
    <mergeCell ref="AE87:AG89"/>
    <mergeCell ref="AH87:AJ89"/>
    <mergeCell ref="AY78:BB80"/>
    <mergeCell ref="BD78:BG80"/>
    <mergeCell ref="A83:AK85"/>
    <mergeCell ref="AM83:AP85"/>
    <mergeCell ref="AQ83:AQ85"/>
    <mergeCell ref="AR83:BG85"/>
    <mergeCell ref="AK78:AM80"/>
    <mergeCell ref="AO78:AQ80"/>
    <mergeCell ref="AR78:AT80"/>
    <mergeCell ref="AU78:AW80"/>
    <mergeCell ref="A78:Z80"/>
    <mergeCell ref="AB78:AC80"/>
    <mergeCell ref="AE78:AG80"/>
    <mergeCell ref="AH78:AJ80"/>
    <mergeCell ref="AN74:AP76"/>
    <mergeCell ref="AQ74:AS76"/>
    <mergeCell ref="AT74:AV76"/>
    <mergeCell ref="AY74:BB76"/>
    <mergeCell ref="AK70:AM72"/>
    <mergeCell ref="A74:Z76"/>
    <mergeCell ref="AB74:AC76"/>
    <mergeCell ref="AE74:AG76"/>
    <mergeCell ref="AH74:AJ76"/>
    <mergeCell ref="AK74:AM76"/>
    <mergeCell ref="A70:Z72"/>
    <mergeCell ref="AB70:AC72"/>
    <mergeCell ref="AE70:AG72"/>
    <mergeCell ref="AH70:AJ72"/>
    <mergeCell ref="AU61:AW63"/>
    <mergeCell ref="AY61:BB63"/>
    <mergeCell ref="BD61:BG63"/>
    <mergeCell ref="A66:AK68"/>
    <mergeCell ref="AM66:AP68"/>
    <mergeCell ref="AQ66:AQ68"/>
    <mergeCell ref="AR66:BG68"/>
    <mergeCell ref="AR57:AT59"/>
    <mergeCell ref="AU57:AW59"/>
    <mergeCell ref="AY57:BB59"/>
    <mergeCell ref="A61:Z63"/>
    <mergeCell ref="AB61:AC63"/>
    <mergeCell ref="AE61:AG63"/>
    <mergeCell ref="AH61:AJ63"/>
    <mergeCell ref="AK61:AM63"/>
    <mergeCell ref="AO61:AQ63"/>
    <mergeCell ref="AR61:AT63"/>
    <mergeCell ref="AK53:AM55"/>
    <mergeCell ref="AN53:AP55"/>
    <mergeCell ref="A57:Z59"/>
    <mergeCell ref="AB57:AC59"/>
    <mergeCell ref="AE57:AG59"/>
    <mergeCell ref="AH57:AJ59"/>
    <mergeCell ref="AK57:AM59"/>
    <mergeCell ref="AO57:AQ59"/>
    <mergeCell ref="A53:Z55"/>
    <mergeCell ref="AB53:AC55"/>
    <mergeCell ref="AE53:AG55"/>
    <mergeCell ref="AH53:AJ55"/>
    <mergeCell ref="BD44:BG46"/>
    <mergeCell ref="A49:AK51"/>
    <mergeCell ref="AM49:AP51"/>
    <mergeCell ref="AQ49:AQ51"/>
    <mergeCell ref="AR49:BG51"/>
    <mergeCell ref="AK44:AM46"/>
    <mergeCell ref="AN44:AP46"/>
    <mergeCell ref="AQ44:AS46"/>
    <mergeCell ref="AY44:BB46"/>
    <mergeCell ref="A44:Z46"/>
    <mergeCell ref="AB44:AC46"/>
    <mergeCell ref="AE44:AG46"/>
    <mergeCell ref="AH44:AJ46"/>
    <mergeCell ref="AK40:AM42"/>
    <mergeCell ref="AN40:AP42"/>
    <mergeCell ref="AQ40:AS42"/>
    <mergeCell ref="AY40:BB42"/>
    <mergeCell ref="A40:Z42"/>
    <mergeCell ref="AB40:AC42"/>
    <mergeCell ref="AE40:AG42"/>
    <mergeCell ref="AH40:AJ42"/>
    <mergeCell ref="A36:AK38"/>
    <mergeCell ref="AM36:AP38"/>
    <mergeCell ref="AQ36:AQ38"/>
    <mergeCell ref="AR36:BG38"/>
    <mergeCell ref="AC30:AG32"/>
    <mergeCell ref="AH30:AK32"/>
    <mergeCell ref="AL30:AL32"/>
    <mergeCell ref="AM30:BG32"/>
    <mergeCell ref="Q30:Q32"/>
    <mergeCell ref="R30:V32"/>
    <mergeCell ref="W30:AA32"/>
    <mergeCell ref="AB30:AB32"/>
    <mergeCell ref="A30:G32"/>
    <mergeCell ref="H30:H32"/>
    <mergeCell ref="I30:K32"/>
    <mergeCell ref="L30:P32"/>
    <mergeCell ref="A24:G26"/>
    <mergeCell ref="H24:H26"/>
    <mergeCell ref="I24:BG26"/>
    <mergeCell ref="A27:G29"/>
    <mergeCell ref="H27:H29"/>
    <mergeCell ref="I27:Q29"/>
    <mergeCell ref="R27:U29"/>
    <mergeCell ref="V27:V29"/>
    <mergeCell ref="W27:BG29"/>
    <mergeCell ref="A18:G20"/>
    <mergeCell ref="H18:H20"/>
    <mergeCell ref="I18:BG20"/>
    <mergeCell ref="A21:G23"/>
    <mergeCell ref="H21:H23"/>
    <mergeCell ref="I21:BG23"/>
    <mergeCell ref="BM10:BM12"/>
    <mergeCell ref="A12:AX15"/>
    <mergeCell ref="AY12:BG15"/>
    <mergeCell ref="BM13:BM16"/>
    <mergeCell ref="G1:AT4"/>
    <mergeCell ref="BM2:BM5"/>
    <mergeCell ref="G5:O8"/>
    <mergeCell ref="BM6:BM9"/>
  </mergeCells>
  <dataValidations count="9">
    <dataValidation type="whole" allowBlank="1" showInputMessage="1" showErrorMessage="1" sqref="AC30:AG32">
      <formula1>BN12</formula1>
      <formula2>BN13</formula2>
    </dataValidation>
    <dataValidation type="whole" allowBlank="1" showInputMessage="1" showErrorMessage="1" sqref="AP150 S150">
      <formula1>0</formula1>
      <formula2>85</formula2>
    </dataValidation>
    <dataValidation type="whole" allowBlank="1" showInputMessage="1" showErrorMessage="1" sqref="A150">
      <formula1>0</formula1>
      <formula2>72</formula2>
    </dataValidation>
    <dataValidation type="date" allowBlank="1" showInputMessage="1" showErrorMessage="1" sqref="AR122:BG124 AR104:BG106 AR83:BG85 AR66:BG68 AZ65 AR49:BG51 AR36:BG38">
      <formula1>$BM$2</formula1>
      <formula2>$BM$6</formula2>
    </dataValidation>
    <dataValidation type="whole" allowBlank="1" showInputMessage="1" showErrorMessage="1" sqref="AE126:AM128 AE134:AP136 AE130:AV132 AE117:AP119 AE113:AV115 AE109:AM111 AE95:AS97 AE87:AM89 AE91:AS93 AE99:AS101">
      <formula1>0</formula1>
      <formula2>10</formula2>
    </dataValidation>
    <dataValidation type="whole" allowBlank="1" showInputMessage="1" showErrorMessage="1" sqref="AO78:AW80 AE78:AM80 AE74:AV76 AE70:AM72 AE53:AP55 AE57:AM59 AE61:AM63 AO57:AW59 AO61:AW63 AE44:AS46 AE40:AS42">
      <formula1>0</formula1>
      <formula2>5</formula2>
    </dataValidation>
    <dataValidation allowBlank="1" showInputMessage="1" showErrorMessage="1" prompt="aktuelles Jahr eingeben&#10;4-stellig" sqref="AY12:BG15"/>
    <dataValidation type="whole" allowBlank="1" showInputMessage="1" showErrorMessage="1" sqref="I30:K32">
      <formula1>1</formula1>
      <formula2>31</formula2>
    </dataValidation>
    <dataValidation type="whole" allowBlank="1" showInputMessage="1" showErrorMessage="1" sqref="R30:V32">
      <formula1>1</formula1>
      <formula2>12</formula2>
    </dataValidation>
  </dataValidations>
  <hyperlinks>
    <hyperlink ref="G5" r:id="rId1" display="www.ksgbl.ch"/>
  </hyperlinks>
  <printOptions horizontalCentered="1"/>
  <pageMargins left="0.5905511811023623" right="0.1968503937007874" top="0.1968503937007874" bottom="0.1968503937007874" header="0.5118110236220472" footer="0.5118110236220472"/>
  <pageSetup fitToHeight="1" fitToWidth="1" horizontalDpi="600" verticalDpi="600" orientation="portrait" paperSize="9" scale="96"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CY164"/>
  <sheetViews>
    <sheetView zoomScalePageLayoutView="0" workbookViewId="0" topLeftCell="A1">
      <selection activeCell="I21" sqref="I21:BG23"/>
    </sheetView>
  </sheetViews>
  <sheetFormatPr defaultColWidth="1.57421875" defaultRowHeight="4.5" customHeight="1"/>
  <cols>
    <col min="1" max="25" width="1.57421875" style="1" customWidth="1"/>
    <col min="26" max="26" width="2.28125" style="1" customWidth="1"/>
    <col min="27" max="27" width="1.57421875" style="1" customWidth="1"/>
    <col min="28" max="28" width="1.28515625" style="1" customWidth="1"/>
    <col min="29" max="63" width="1.57421875" style="1" customWidth="1"/>
    <col min="64" max="64" width="8.57421875" style="1" customWidth="1"/>
    <col min="65" max="65" width="10.140625" style="1" hidden="1" customWidth="1"/>
    <col min="66" max="77" width="8.57421875" style="1" customWidth="1"/>
    <col min="78" max="16384" width="1.57421875" style="1" customWidth="1"/>
  </cols>
  <sheetData>
    <row r="1" spans="7:46" ht="4.5" customHeight="1">
      <c r="G1" s="160" t="s">
        <v>24</v>
      </c>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row>
    <row r="2" spans="7:65" ht="4.5" customHeight="1">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BM2" s="161">
        <f>DATE(AY12,1,1)</f>
        <v>44562</v>
      </c>
    </row>
    <row r="3" spans="7:65" ht="4.5" customHeight="1">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BM3" s="161"/>
    </row>
    <row r="4" spans="7:65" ht="4.5" customHeight="1">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BM4" s="161"/>
    </row>
    <row r="5" spans="7:65" ht="4.5" customHeight="1">
      <c r="G5" s="162" t="s">
        <v>25</v>
      </c>
      <c r="H5" s="163"/>
      <c r="I5" s="163"/>
      <c r="J5" s="163"/>
      <c r="K5" s="163"/>
      <c r="L5" s="163"/>
      <c r="M5" s="163"/>
      <c r="N5" s="163"/>
      <c r="O5" s="163"/>
      <c r="BM5" s="161"/>
    </row>
    <row r="6" spans="7:65" ht="4.5" customHeight="1">
      <c r="G6" s="163"/>
      <c r="H6" s="163"/>
      <c r="I6" s="163"/>
      <c r="J6" s="163"/>
      <c r="K6" s="163"/>
      <c r="L6" s="163"/>
      <c r="M6" s="163"/>
      <c r="N6" s="163"/>
      <c r="O6" s="163"/>
      <c r="BM6" s="161">
        <f>DATE(YEAR(BM2),MONTH(BM2)+8,30)</f>
        <v>44834</v>
      </c>
    </row>
    <row r="7" spans="7:65" ht="4.5" customHeight="1">
      <c r="G7" s="163"/>
      <c r="H7" s="163"/>
      <c r="I7" s="163"/>
      <c r="J7" s="163"/>
      <c r="K7" s="163"/>
      <c r="L7" s="163"/>
      <c r="M7" s="163"/>
      <c r="N7" s="163"/>
      <c r="O7" s="163"/>
      <c r="BM7" s="161"/>
    </row>
    <row r="8" spans="7:65" ht="4.5" customHeight="1">
      <c r="G8" s="163"/>
      <c r="H8" s="163"/>
      <c r="I8" s="163"/>
      <c r="J8" s="163"/>
      <c r="K8" s="163"/>
      <c r="L8" s="163"/>
      <c r="M8" s="163"/>
      <c r="N8" s="163"/>
      <c r="O8" s="163"/>
      <c r="BM8" s="161"/>
    </row>
    <row r="9" ht="4.5" customHeight="1">
      <c r="BM9" s="161"/>
    </row>
    <row r="10" spans="1:65" ht="4.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M10" s="161">
        <f>DATE(YEAR(BM2)-16,MONTH(BM2),1)</f>
        <v>38718</v>
      </c>
    </row>
    <row r="11" ht="4.5" customHeight="1">
      <c r="BM11" s="161"/>
    </row>
    <row r="12" spans="1:66" ht="4.5" customHeight="1">
      <c r="A12" s="160" t="s">
        <v>29</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8">
        <f>IF(Kursrapport!W5&gt;0,Kursrapport!W5,"")</f>
        <v>2022</v>
      </c>
      <c r="AZ12" s="168"/>
      <c r="BA12" s="168"/>
      <c r="BB12" s="168"/>
      <c r="BC12" s="168"/>
      <c r="BD12" s="168"/>
      <c r="BE12" s="168"/>
      <c r="BF12" s="168"/>
      <c r="BG12" s="168"/>
      <c r="BM12" s="161"/>
      <c r="BN12" s="44">
        <f>AY12-16</f>
        <v>2006</v>
      </c>
    </row>
    <row r="13" spans="1:66" ht="4.5" customHeight="1">
      <c r="A13" s="160"/>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8"/>
      <c r="AZ13" s="168"/>
      <c r="BA13" s="168"/>
      <c r="BB13" s="168"/>
      <c r="BC13" s="168"/>
      <c r="BD13" s="168"/>
      <c r="BE13" s="168"/>
      <c r="BF13" s="168"/>
      <c r="BG13" s="168"/>
      <c r="BM13" s="161">
        <f>DATE(YEAR(BM2)-9,MONTH(BM2)-1,31)</f>
        <v>41274</v>
      </c>
      <c r="BN13" s="44">
        <f>AY12-10</f>
        <v>2012</v>
      </c>
    </row>
    <row r="14" spans="1:66" ht="4.5" customHeight="1">
      <c r="A14" s="160"/>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8"/>
      <c r="AZ14" s="168"/>
      <c r="BA14" s="168"/>
      <c r="BB14" s="168"/>
      <c r="BC14" s="168"/>
      <c r="BD14" s="168"/>
      <c r="BE14" s="168"/>
      <c r="BF14" s="168"/>
      <c r="BG14" s="168"/>
      <c r="BM14" s="161"/>
      <c r="BN14" s="44"/>
    </row>
    <row r="15" spans="1:65" ht="4.5" customHeight="1">
      <c r="A15" s="160"/>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8"/>
      <c r="AZ15" s="168"/>
      <c r="BA15" s="168"/>
      <c r="BB15" s="168"/>
      <c r="BC15" s="168"/>
      <c r="BD15" s="168"/>
      <c r="BE15" s="168"/>
      <c r="BF15" s="168"/>
      <c r="BG15" s="168"/>
      <c r="BM15" s="161"/>
    </row>
    <row r="16" spans="1:65" ht="4.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M16" s="161"/>
    </row>
    <row r="17" spans="1:59" ht="4.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ht="4.5" customHeight="1">
      <c r="A18" s="164" t="s">
        <v>13</v>
      </c>
      <c r="B18" s="164"/>
      <c r="C18" s="164"/>
      <c r="D18" s="164"/>
      <c r="E18" s="164"/>
      <c r="F18" s="164"/>
      <c r="G18" s="164"/>
      <c r="H18" s="90" t="s">
        <v>17</v>
      </c>
      <c r="I18" s="165">
        <f>IF(Kursrapport!D7&gt;0,Kursrapport!D7,"")</f>
      </c>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row>
    <row r="19" spans="1:59" ht="4.5" customHeight="1">
      <c r="A19" s="152"/>
      <c r="B19" s="152"/>
      <c r="C19" s="152"/>
      <c r="D19" s="152"/>
      <c r="E19" s="152"/>
      <c r="F19" s="152"/>
      <c r="G19" s="152"/>
      <c r="H19" s="91"/>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row>
    <row r="20" spans="1:59" ht="4.5" customHeight="1">
      <c r="A20" s="152"/>
      <c r="B20" s="152"/>
      <c r="C20" s="152"/>
      <c r="D20" s="152"/>
      <c r="E20" s="152"/>
      <c r="F20" s="152"/>
      <c r="G20" s="152"/>
      <c r="H20" s="91"/>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row>
    <row r="21" spans="1:59" ht="4.5" customHeight="1">
      <c r="A21" s="152" t="s">
        <v>14</v>
      </c>
      <c r="B21" s="152"/>
      <c r="C21" s="152"/>
      <c r="D21" s="152"/>
      <c r="E21" s="152"/>
      <c r="F21" s="152"/>
      <c r="G21" s="152"/>
      <c r="H21" s="91" t="s">
        <v>17</v>
      </c>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row>
    <row r="22" spans="1:59" ht="4.5" customHeight="1">
      <c r="A22" s="152"/>
      <c r="B22" s="152"/>
      <c r="C22" s="152"/>
      <c r="D22" s="152"/>
      <c r="E22" s="152"/>
      <c r="F22" s="152"/>
      <c r="G22" s="152"/>
      <c r="H22" s="9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row>
    <row r="23" spans="1:59" ht="4.5" customHeight="1">
      <c r="A23" s="152"/>
      <c r="B23" s="152"/>
      <c r="C23" s="152"/>
      <c r="D23" s="152"/>
      <c r="E23" s="152"/>
      <c r="F23" s="152"/>
      <c r="G23" s="152"/>
      <c r="H23" s="9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row>
    <row r="24" spans="1:59" ht="4.5" customHeight="1">
      <c r="A24" s="152" t="s">
        <v>11</v>
      </c>
      <c r="B24" s="152"/>
      <c r="C24" s="152"/>
      <c r="D24" s="152"/>
      <c r="E24" s="152"/>
      <c r="F24" s="152"/>
      <c r="G24" s="152"/>
      <c r="H24" s="91" t="s">
        <v>17</v>
      </c>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row>
    <row r="25" spans="1:59" ht="4.5" customHeight="1">
      <c r="A25" s="152"/>
      <c r="B25" s="152"/>
      <c r="C25" s="152"/>
      <c r="D25" s="152"/>
      <c r="E25" s="152"/>
      <c r="F25" s="152"/>
      <c r="G25" s="152"/>
      <c r="H25" s="9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row>
    <row r="26" spans="1:59" ht="4.5" customHeight="1">
      <c r="A26" s="152"/>
      <c r="B26" s="152"/>
      <c r="C26" s="152"/>
      <c r="D26" s="152"/>
      <c r="E26" s="152"/>
      <c r="F26" s="152"/>
      <c r="G26" s="152"/>
      <c r="H26" s="9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row>
    <row r="27" spans="1:59" ht="4.5" customHeight="1">
      <c r="A27" s="152" t="s">
        <v>12</v>
      </c>
      <c r="B27" s="152"/>
      <c r="C27" s="152"/>
      <c r="D27" s="152"/>
      <c r="E27" s="152"/>
      <c r="F27" s="152"/>
      <c r="G27" s="152"/>
      <c r="H27" s="91" t="s">
        <v>17</v>
      </c>
      <c r="I27" s="155"/>
      <c r="J27" s="155"/>
      <c r="K27" s="155"/>
      <c r="L27" s="155"/>
      <c r="M27" s="155"/>
      <c r="N27" s="155"/>
      <c r="O27" s="155"/>
      <c r="P27" s="155"/>
      <c r="Q27" s="155"/>
      <c r="R27" s="152" t="s">
        <v>15</v>
      </c>
      <c r="S27" s="152"/>
      <c r="T27" s="152"/>
      <c r="U27" s="152"/>
      <c r="V27" s="91" t="s">
        <v>17</v>
      </c>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row>
    <row r="28" spans="1:59" ht="4.5" customHeight="1">
      <c r="A28" s="152"/>
      <c r="B28" s="152"/>
      <c r="C28" s="152"/>
      <c r="D28" s="152"/>
      <c r="E28" s="152"/>
      <c r="F28" s="152"/>
      <c r="G28" s="152"/>
      <c r="H28" s="91"/>
      <c r="I28" s="156"/>
      <c r="J28" s="156"/>
      <c r="K28" s="156"/>
      <c r="L28" s="156"/>
      <c r="M28" s="156"/>
      <c r="N28" s="156"/>
      <c r="O28" s="156"/>
      <c r="P28" s="156"/>
      <c r="Q28" s="156"/>
      <c r="R28" s="152"/>
      <c r="S28" s="152"/>
      <c r="T28" s="152"/>
      <c r="U28" s="152"/>
      <c r="V28" s="91"/>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row>
    <row r="29" spans="1:59" ht="4.5" customHeight="1">
      <c r="A29" s="152"/>
      <c r="B29" s="152"/>
      <c r="C29" s="152"/>
      <c r="D29" s="152"/>
      <c r="E29" s="152"/>
      <c r="F29" s="152"/>
      <c r="G29" s="152"/>
      <c r="H29" s="91"/>
      <c r="I29" s="157"/>
      <c r="J29" s="157"/>
      <c r="K29" s="157"/>
      <c r="L29" s="157"/>
      <c r="M29" s="157"/>
      <c r="N29" s="157"/>
      <c r="O29" s="157"/>
      <c r="P29" s="157"/>
      <c r="Q29" s="157"/>
      <c r="R29" s="152"/>
      <c r="S29" s="152"/>
      <c r="T29" s="152"/>
      <c r="U29" s="152"/>
      <c r="V29" s="91"/>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row>
    <row r="30" spans="1:59" ht="4.5" customHeight="1">
      <c r="A30" s="152" t="s">
        <v>58</v>
      </c>
      <c r="B30" s="152"/>
      <c r="C30" s="152"/>
      <c r="D30" s="152"/>
      <c r="E30" s="152"/>
      <c r="F30" s="152"/>
      <c r="G30" s="152"/>
      <c r="H30" s="91" t="s">
        <v>17</v>
      </c>
      <c r="I30" s="148"/>
      <c r="J30" s="148"/>
      <c r="K30" s="148"/>
      <c r="L30" s="104" t="s">
        <v>57</v>
      </c>
      <c r="M30" s="154"/>
      <c r="N30" s="154"/>
      <c r="O30" s="154"/>
      <c r="P30" s="154"/>
      <c r="Q30" s="104" t="s">
        <v>17</v>
      </c>
      <c r="R30" s="148"/>
      <c r="S30" s="148"/>
      <c r="T30" s="148"/>
      <c r="U30" s="148"/>
      <c r="V30" s="148"/>
      <c r="W30" s="104" t="s">
        <v>40</v>
      </c>
      <c r="X30" s="105"/>
      <c r="Y30" s="105"/>
      <c r="Z30" s="105"/>
      <c r="AA30" s="105"/>
      <c r="AB30" s="108" t="s">
        <v>17</v>
      </c>
      <c r="AC30" s="148"/>
      <c r="AD30" s="148"/>
      <c r="AE30" s="148"/>
      <c r="AF30" s="148"/>
      <c r="AG30" s="148"/>
      <c r="AH30" s="152" t="s">
        <v>16</v>
      </c>
      <c r="AI30" s="152"/>
      <c r="AJ30" s="152"/>
      <c r="AK30" s="152"/>
      <c r="AL30" s="91" t="s">
        <v>17</v>
      </c>
      <c r="AM30" s="153"/>
      <c r="AN30" s="153"/>
      <c r="AO30" s="153"/>
      <c r="AP30" s="153"/>
      <c r="AQ30" s="153"/>
      <c r="AR30" s="153"/>
      <c r="AS30" s="153"/>
      <c r="AT30" s="153"/>
      <c r="AU30" s="153"/>
      <c r="AV30" s="153"/>
      <c r="AW30" s="153"/>
      <c r="AX30" s="153"/>
      <c r="AY30" s="153"/>
      <c r="AZ30" s="153"/>
      <c r="BA30" s="153"/>
      <c r="BB30" s="153"/>
      <c r="BC30" s="153"/>
      <c r="BD30" s="153"/>
      <c r="BE30" s="153"/>
      <c r="BF30" s="153"/>
      <c r="BG30" s="153"/>
    </row>
    <row r="31" spans="1:59" ht="4.5" customHeight="1">
      <c r="A31" s="152"/>
      <c r="B31" s="152"/>
      <c r="C31" s="152"/>
      <c r="D31" s="152"/>
      <c r="E31" s="152"/>
      <c r="F31" s="152"/>
      <c r="G31" s="152"/>
      <c r="H31" s="91"/>
      <c r="I31" s="149"/>
      <c r="J31" s="149"/>
      <c r="K31" s="149"/>
      <c r="L31" s="109"/>
      <c r="M31" s="109"/>
      <c r="N31" s="109"/>
      <c r="O31" s="109"/>
      <c r="P31" s="109"/>
      <c r="Q31" s="109"/>
      <c r="R31" s="149"/>
      <c r="S31" s="149"/>
      <c r="T31" s="149"/>
      <c r="U31" s="149"/>
      <c r="V31" s="149"/>
      <c r="W31" s="106"/>
      <c r="X31" s="106"/>
      <c r="Y31" s="106"/>
      <c r="Z31" s="106"/>
      <c r="AA31" s="106"/>
      <c r="AB31" s="109"/>
      <c r="AC31" s="149"/>
      <c r="AD31" s="149"/>
      <c r="AE31" s="149"/>
      <c r="AF31" s="149"/>
      <c r="AG31" s="149"/>
      <c r="AH31" s="152"/>
      <c r="AI31" s="152"/>
      <c r="AJ31" s="152"/>
      <c r="AK31" s="152"/>
      <c r="AL31" s="91"/>
      <c r="AM31" s="153"/>
      <c r="AN31" s="153"/>
      <c r="AO31" s="153"/>
      <c r="AP31" s="153"/>
      <c r="AQ31" s="153"/>
      <c r="AR31" s="153"/>
      <c r="AS31" s="153"/>
      <c r="AT31" s="153"/>
      <c r="AU31" s="153"/>
      <c r="AV31" s="153"/>
      <c r="AW31" s="153"/>
      <c r="AX31" s="153"/>
      <c r="AY31" s="153"/>
      <c r="AZ31" s="153"/>
      <c r="BA31" s="153"/>
      <c r="BB31" s="153"/>
      <c r="BC31" s="153"/>
      <c r="BD31" s="153"/>
      <c r="BE31" s="153"/>
      <c r="BF31" s="153"/>
      <c r="BG31" s="153"/>
    </row>
    <row r="32" spans="1:59" ht="4.5" customHeight="1">
      <c r="A32" s="152"/>
      <c r="B32" s="152"/>
      <c r="C32" s="152"/>
      <c r="D32" s="152"/>
      <c r="E32" s="152"/>
      <c r="F32" s="152"/>
      <c r="G32" s="152"/>
      <c r="H32" s="91"/>
      <c r="I32" s="150"/>
      <c r="J32" s="150"/>
      <c r="K32" s="150"/>
      <c r="L32" s="110"/>
      <c r="M32" s="110"/>
      <c r="N32" s="110"/>
      <c r="O32" s="110"/>
      <c r="P32" s="110"/>
      <c r="Q32" s="110"/>
      <c r="R32" s="150"/>
      <c r="S32" s="150"/>
      <c r="T32" s="150"/>
      <c r="U32" s="150"/>
      <c r="V32" s="150"/>
      <c r="W32" s="107"/>
      <c r="X32" s="107"/>
      <c r="Y32" s="107"/>
      <c r="Z32" s="107"/>
      <c r="AA32" s="107"/>
      <c r="AB32" s="110"/>
      <c r="AC32" s="150"/>
      <c r="AD32" s="150"/>
      <c r="AE32" s="150"/>
      <c r="AF32" s="150"/>
      <c r="AG32" s="150"/>
      <c r="AH32" s="152"/>
      <c r="AI32" s="152"/>
      <c r="AJ32" s="152"/>
      <c r="AK32" s="152"/>
      <c r="AL32" s="91"/>
      <c r="AM32" s="153"/>
      <c r="AN32" s="153"/>
      <c r="AO32" s="153"/>
      <c r="AP32" s="153"/>
      <c r="AQ32" s="153"/>
      <c r="AR32" s="153"/>
      <c r="AS32" s="153"/>
      <c r="AT32" s="153"/>
      <c r="AU32" s="153"/>
      <c r="AV32" s="153"/>
      <c r="AW32" s="153"/>
      <c r="AX32" s="153"/>
      <c r="AY32" s="153"/>
      <c r="AZ32" s="153"/>
      <c r="BA32" s="153"/>
      <c r="BB32" s="153"/>
      <c r="BC32" s="153"/>
      <c r="BD32" s="153"/>
      <c r="BE32" s="153"/>
      <c r="BF32" s="153"/>
      <c r="BG32" s="153"/>
    </row>
    <row r="33" spans="1:55" ht="4.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row>
    <row r="34" spans="1:55" ht="4.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row>
    <row r="35" spans="1:55" ht="4.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row>
    <row r="36" spans="1:59" ht="4.5" customHeight="1">
      <c r="A36" s="121" t="s">
        <v>2</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M36" s="144" t="s">
        <v>18</v>
      </c>
      <c r="AN36" s="144"/>
      <c r="AO36" s="144"/>
      <c r="AP36" s="144"/>
      <c r="AQ36" s="90" t="s">
        <v>17</v>
      </c>
      <c r="AR36" s="132"/>
      <c r="AS36" s="132"/>
      <c r="AT36" s="132"/>
      <c r="AU36" s="132"/>
      <c r="AV36" s="132"/>
      <c r="AW36" s="132"/>
      <c r="AX36" s="132"/>
      <c r="AY36" s="132"/>
      <c r="AZ36" s="132"/>
      <c r="BA36" s="132"/>
      <c r="BB36" s="132"/>
      <c r="BC36" s="132"/>
      <c r="BD36" s="132"/>
      <c r="BE36" s="132"/>
      <c r="BF36" s="132"/>
      <c r="BG36" s="132"/>
    </row>
    <row r="37" spans="1:59" ht="4.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M37" s="144"/>
      <c r="AN37" s="144"/>
      <c r="AO37" s="144"/>
      <c r="AP37" s="144"/>
      <c r="AQ37" s="91"/>
      <c r="AR37" s="132"/>
      <c r="AS37" s="132"/>
      <c r="AT37" s="132"/>
      <c r="AU37" s="132"/>
      <c r="AV37" s="132"/>
      <c r="AW37" s="132"/>
      <c r="AX37" s="132"/>
      <c r="AY37" s="132"/>
      <c r="AZ37" s="132"/>
      <c r="BA37" s="132"/>
      <c r="BB37" s="132"/>
      <c r="BC37" s="132"/>
      <c r="BD37" s="132"/>
      <c r="BE37" s="132"/>
      <c r="BF37" s="132"/>
      <c r="BG37" s="132"/>
    </row>
    <row r="38" spans="1:59" ht="4.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M38" s="145"/>
      <c r="AN38" s="145"/>
      <c r="AO38" s="145"/>
      <c r="AP38" s="145"/>
      <c r="AQ38" s="91"/>
      <c r="AR38" s="133"/>
      <c r="AS38" s="133"/>
      <c r="AT38" s="133"/>
      <c r="AU38" s="133"/>
      <c r="AV38" s="133"/>
      <c r="AW38" s="133"/>
      <c r="AX38" s="133"/>
      <c r="AY38" s="133"/>
      <c r="AZ38" s="133"/>
      <c r="BA38" s="133"/>
      <c r="BB38" s="133"/>
      <c r="BC38" s="133"/>
      <c r="BD38" s="133"/>
      <c r="BE38" s="133"/>
      <c r="BF38" s="133"/>
      <c r="BG38" s="133"/>
    </row>
    <row r="39" spans="1:51" ht="4.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3"/>
      <c r="AC39" s="3"/>
      <c r="AD39" s="3"/>
      <c r="AE39" s="4"/>
      <c r="AF39" s="4"/>
      <c r="AG39" s="4"/>
      <c r="AH39" s="4"/>
      <c r="AI39" s="4"/>
      <c r="AJ39" s="4"/>
      <c r="AK39" s="4"/>
      <c r="AL39" s="4"/>
      <c r="AM39" s="4"/>
      <c r="AN39" s="4"/>
      <c r="AO39" s="4"/>
      <c r="AP39" s="4"/>
      <c r="AQ39" s="4"/>
      <c r="AR39" s="4"/>
      <c r="AS39" s="4"/>
      <c r="AV39" s="4"/>
      <c r="AW39" s="4"/>
      <c r="AX39" s="4"/>
      <c r="AY39" s="4"/>
    </row>
    <row r="40" spans="1:54" ht="4.5" customHeight="1">
      <c r="A40" s="122" t="s">
        <v>0</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2"/>
      <c r="AB40" s="134"/>
      <c r="AC40" s="134"/>
      <c r="AD40" s="3"/>
      <c r="AE40" s="87"/>
      <c r="AF40" s="87"/>
      <c r="AG40" s="87"/>
      <c r="AH40" s="87"/>
      <c r="AI40" s="87"/>
      <c r="AJ40" s="87"/>
      <c r="AK40" s="87"/>
      <c r="AL40" s="87"/>
      <c r="AM40" s="87"/>
      <c r="AN40" s="87"/>
      <c r="AO40" s="87"/>
      <c r="AP40" s="87"/>
      <c r="AQ40" s="87"/>
      <c r="AR40" s="87"/>
      <c r="AS40" s="87"/>
      <c r="AY40" s="146">
        <f>SUM(AE40:AS42)</f>
        <v>0</v>
      </c>
      <c r="AZ40" s="146"/>
      <c r="BA40" s="146"/>
      <c r="BB40" s="146"/>
    </row>
    <row r="41" spans="1:54" ht="4.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2"/>
      <c r="AB41" s="134"/>
      <c r="AC41" s="134"/>
      <c r="AD41" s="3"/>
      <c r="AE41" s="87"/>
      <c r="AF41" s="87"/>
      <c r="AG41" s="87"/>
      <c r="AH41" s="87"/>
      <c r="AI41" s="87"/>
      <c r="AJ41" s="87"/>
      <c r="AK41" s="87"/>
      <c r="AL41" s="87"/>
      <c r="AM41" s="87"/>
      <c r="AN41" s="87"/>
      <c r="AO41" s="87"/>
      <c r="AP41" s="87"/>
      <c r="AQ41" s="87"/>
      <c r="AR41" s="87"/>
      <c r="AS41" s="87"/>
      <c r="AY41" s="146"/>
      <c r="AZ41" s="146"/>
      <c r="BA41" s="146"/>
      <c r="BB41" s="146"/>
    </row>
    <row r="42" spans="1:54" ht="4.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2"/>
      <c r="AB42" s="134"/>
      <c r="AC42" s="134"/>
      <c r="AD42" s="3"/>
      <c r="AE42" s="87"/>
      <c r="AF42" s="87"/>
      <c r="AG42" s="87"/>
      <c r="AH42" s="87"/>
      <c r="AI42" s="87"/>
      <c r="AJ42" s="87"/>
      <c r="AK42" s="87"/>
      <c r="AL42" s="87"/>
      <c r="AM42" s="87"/>
      <c r="AN42" s="87"/>
      <c r="AO42" s="87"/>
      <c r="AP42" s="87"/>
      <c r="AQ42" s="87"/>
      <c r="AR42" s="87"/>
      <c r="AS42" s="87"/>
      <c r="AY42" s="146"/>
      <c r="AZ42" s="146"/>
      <c r="BA42" s="146"/>
      <c r="BB42" s="146"/>
    </row>
    <row r="43" spans="1:51" ht="4.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2"/>
      <c r="AB43" s="13"/>
      <c r="AC43" s="13"/>
      <c r="AD43" s="3"/>
      <c r="AE43" s="5"/>
      <c r="AF43" s="5"/>
      <c r="AG43" s="5"/>
      <c r="AH43" s="5"/>
      <c r="AI43" s="5"/>
      <c r="AJ43" s="5"/>
      <c r="AK43" s="5"/>
      <c r="AL43" s="5"/>
      <c r="AM43" s="5"/>
      <c r="AN43" s="5"/>
      <c r="AO43" s="5"/>
      <c r="AP43" s="5"/>
      <c r="AQ43" s="5"/>
      <c r="AR43" s="5"/>
      <c r="AS43" s="5"/>
      <c r="AU43" s="4"/>
      <c r="AV43" s="4"/>
      <c r="AW43" s="4"/>
      <c r="AX43" s="4"/>
      <c r="AY43" s="4"/>
    </row>
    <row r="44" spans="1:59" ht="4.5" customHeight="1">
      <c r="A44" s="122" t="s">
        <v>0</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2"/>
      <c r="AB44" s="134"/>
      <c r="AC44" s="134"/>
      <c r="AD44" s="3"/>
      <c r="AE44" s="87"/>
      <c r="AF44" s="87"/>
      <c r="AG44" s="87"/>
      <c r="AH44" s="87"/>
      <c r="AI44" s="87"/>
      <c r="AJ44" s="87"/>
      <c r="AK44" s="87"/>
      <c r="AL44" s="87"/>
      <c r="AM44" s="87"/>
      <c r="AN44" s="87"/>
      <c r="AO44" s="87"/>
      <c r="AP44" s="87"/>
      <c r="AQ44" s="87"/>
      <c r="AR44" s="87"/>
      <c r="AS44" s="87"/>
      <c r="AY44" s="146">
        <f>SUM(AE44:AS46)</f>
        <v>0</v>
      </c>
      <c r="AZ44" s="146"/>
      <c r="BA44" s="146"/>
      <c r="BB44" s="146"/>
      <c r="BD44" s="147">
        <f>AY40+AY44</f>
        <v>0</v>
      </c>
      <c r="BE44" s="147"/>
      <c r="BF44" s="147"/>
      <c r="BG44" s="147"/>
    </row>
    <row r="45" spans="1:59" ht="4.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2"/>
      <c r="AB45" s="134"/>
      <c r="AC45" s="134"/>
      <c r="AD45" s="3"/>
      <c r="AE45" s="87"/>
      <c r="AF45" s="87"/>
      <c r="AG45" s="87"/>
      <c r="AH45" s="87"/>
      <c r="AI45" s="87"/>
      <c r="AJ45" s="87"/>
      <c r="AK45" s="87"/>
      <c r="AL45" s="87"/>
      <c r="AM45" s="87"/>
      <c r="AN45" s="87"/>
      <c r="AO45" s="87"/>
      <c r="AP45" s="87"/>
      <c r="AQ45" s="87"/>
      <c r="AR45" s="87"/>
      <c r="AS45" s="87"/>
      <c r="AY45" s="146"/>
      <c r="AZ45" s="146"/>
      <c r="BA45" s="146"/>
      <c r="BB45" s="146"/>
      <c r="BD45" s="147"/>
      <c r="BE45" s="147"/>
      <c r="BF45" s="147"/>
      <c r="BG45" s="147"/>
    </row>
    <row r="46" spans="1:59" ht="4.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2"/>
      <c r="AB46" s="134"/>
      <c r="AC46" s="134"/>
      <c r="AD46" s="3"/>
      <c r="AE46" s="87"/>
      <c r="AF46" s="87"/>
      <c r="AG46" s="87"/>
      <c r="AH46" s="87"/>
      <c r="AI46" s="87"/>
      <c r="AJ46" s="87"/>
      <c r="AK46" s="87"/>
      <c r="AL46" s="87"/>
      <c r="AM46" s="87"/>
      <c r="AN46" s="87"/>
      <c r="AO46" s="87"/>
      <c r="AP46" s="87"/>
      <c r="AQ46" s="87"/>
      <c r="AR46" s="87"/>
      <c r="AS46" s="87"/>
      <c r="AY46" s="146"/>
      <c r="AZ46" s="146"/>
      <c r="BA46" s="146"/>
      <c r="BB46" s="146"/>
      <c r="BD46" s="147"/>
      <c r="BE46" s="147"/>
      <c r="BF46" s="147"/>
      <c r="BG46" s="147"/>
    </row>
    <row r="47" spans="1:59" ht="4.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9"/>
      <c r="AC47" s="9"/>
      <c r="AD47" s="9"/>
      <c r="AE47" s="10"/>
      <c r="AF47" s="10"/>
      <c r="AG47" s="10"/>
      <c r="AH47" s="10"/>
      <c r="AI47" s="10"/>
      <c r="AJ47" s="10"/>
      <c r="AK47" s="10"/>
      <c r="AL47" s="10"/>
      <c r="AM47" s="10"/>
      <c r="AN47" s="10"/>
      <c r="AO47" s="10"/>
      <c r="AP47" s="10"/>
      <c r="AQ47" s="10"/>
      <c r="AR47" s="10"/>
      <c r="AS47" s="10"/>
      <c r="AT47" s="11"/>
      <c r="AU47" s="11"/>
      <c r="AV47" s="10"/>
      <c r="AW47" s="10"/>
      <c r="AX47" s="10"/>
      <c r="AY47" s="10"/>
      <c r="AZ47" s="11"/>
      <c r="BA47" s="11"/>
      <c r="BB47" s="12"/>
      <c r="BC47" s="12"/>
      <c r="BD47" s="12"/>
      <c r="BE47" s="12"/>
      <c r="BF47" s="11"/>
      <c r="BG47" s="11"/>
    </row>
    <row r="48" spans="28:30" ht="4.5" customHeight="1">
      <c r="AB48" s="3"/>
      <c r="AC48" s="3"/>
      <c r="AD48" s="3"/>
    </row>
    <row r="49" spans="1:59" ht="4.5" customHeight="1">
      <c r="A49" s="121" t="s">
        <v>3</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M49" s="144" t="s">
        <v>18</v>
      </c>
      <c r="AN49" s="144"/>
      <c r="AO49" s="144"/>
      <c r="AP49" s="144"/>
      <c r="AQ49" s="90" t="s">
        <v>17</v>
      </c>
      <c r="AR49" s="132"/>
      <c r="AS49" s="132"/>
      <c r="AT49" s="132"/>
      <c r="AU49" s="132"/>
      <c r="AV49" s="132"/>
      <c r="AW49" s="132"/>
      <c r="AX49" s="132"/>
      <c r="AY49" s="132"/>
      <c r="AZ49" s="132"/>
      <c r="BA49" s="132"/>
      <c r="BB49" s="132"/>
      <c r="BC49" s="132"/>
      <c r="BD49" s="132"/>
      <c r="BE49" s="132"/>
      <c r="BF49" s="132"/>
      <c r="BG49" s="132"/>
    </row>
    <row r="50" spans="1:59" ht="4.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M50" s="144"/>
      <c r="AN50" s="144"/>
      <c r="AO50" s="144"/>
      <c r="AP50" s="144"/>
      <c r="AQ50" s="91"/>
      <c r="AR50" s="132"/>
      <c r="AS50" s="132"/>
      <c r="AT50" s="132"/>
      <c r="AU50" s="132"/>
      <c r="AV50" s="132"/>
      <c r="AW50" s="132"/>
      <c r="AX50" s="132"/>
      <c r="AY50" s="132"/>
      <c r="AZ50" s="132"/>
      <c r="BA50" s="132"/>
      <c r="BB50" s="132"/>
      <c r="BC50" s="132"/>
      <c r="BD50" s="132"/>
      <c r="BE50" s="132"/>
      <c r="BF50" s="132"/>
      <c r="BG50" s="132"/>
    </row>
    <row r="51" spans="1:59" ht="4.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M51" s="145"/>
      <c r="AN51" s="145"/>
      <c r="AO51" s="145"/>
      <c r="AP51" s="145"/>
      <c r="AQ51" s="91"/>
      <c r="AR51" s="133"/>
      <c r="AS51" s="133"/>
      <c r="AT51" s="133"/>
      <c r="AU51" s="133"/>
      <c r="AV51" s="133"/>
      <c r="AW51" s="133"/>
      <c r="AX51" s="133"/>
      <c r="AY51" s="133"/>
      <c r="AZ51" s="133"/>
      <c r="BA51" s="133"/>
      <c r="BB51" s="133"/>
      <c r="BC51" s="133"/>
      <c r="BD51" s="133"/>
      <c r="BE51" s="133"/>
      <c r="BF51" s="133"/>
      <c r="BG51" s="133"/>
    </row>
    <row r="52" spans="28:42" ht="4.5" customHeight="1">
      <c r="AB52" s="3"/>
      <c r="AC52" s="3"/>
      <c r="AD52" s="3"/>
      <c r="AE52" s="4"/>
      <c r="AF52" s="4"/>
      <c r="AG52" s="4"/>
      <c r="AH52" s="4"/>
      <c r="AI52" s="4"/>
      <c r="AJ52" s="4"/>
      <c r="AK52" s="4"/>
      <c r="AL52" s="4"/>
      <c r="AM52" s="4"/>
      <c r="AO52" s="4"/>
      <c r="AP52" s="4"/>
    </row>
    <row r="53" spans="1:43" ht="4.5" customHeight="1">
      <c r="A53" s="122" t="s">
        <v>4</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2"/>
      <c r="AB53" s="134"/>
      <c r="AC53" s="134"/>
      <c r="AD53" s="3"/>
      <c r="AE53" s="87"/>
      <c r="AF53" s="87"/>
      <c r="AG53" s="87"/>
      <c r="AH53" s="87"/>
      <c r="AI53" s="87"/>
      <c r="AJ53" s="87"/>
      <c r="AK53" s="87"/>
      <c r="AL53" s="87"/>
      <c r="AM53" s="87"/>
      <c r="AN53" s="87"/>
      <c r="AO53" s="87"/>
      <c r="AP53" s="87"/>
      <c r="AQ53" s="4"/>
    </row>
    <row r="54" spans="1:43" ht="4.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2"/>
      <c r="AB54" s="134"/>
      <c r="AC54" s="134"/>
      <c r="AD54" s="3"/>
      <c r="AE54" s="87"/>
      <c r="AF54" s="87"/>
      <c r="AG54" s="87"/>
      <c r="AH54" s="87"/>
      <c r="AI54" s="87"/>
      <c r="AJ54" s="87"/>
      <c r="AK54" s="87"/>
      <c r="AL54" s="87"/>
      <c r="AM54" s="87"/>
      <c r="AN54" s="87"/>
      <c r="AO54" s="87"/>
      <c r="AP54" s="87"/>
      <c r="AQ54" s="4"/>
    </row>
    <row r="55" spans="1:43" ht="4.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2"/>
      <c r="AB55" s="134"/>
      <c r="AC55" s="134"/>
      <c r="AD55" s="3"/>
      <c r="AE55" s="87"/>
      <c r="AF55" s="87"/>
      <c r="AG55" s="87"/>
      <c r="AH55" s="87"/>
      <c r="AI55" s="87"/>
      <c r="AJ55" s="87"/>
      <c r="AK55" s="87"/>
      <c r="AL55" s="87"/>
      <c r="AM55" s="87"/>
      <c r="AN55" s="87"/>
      <c r="AO55" s="87"/>
      <c r="AP55" s="87"/>
      <c r="AQ55" s="4"/>
    </row>
    <row r="56" spans="1:42" ht="4.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B56" s="13"/>
      <c r="AC56" s="13"/>
      <c r="AD56" s="3"/>
      <c r="AE56" s="4"/>
      <c r="AF56" s="4"/>
      <c r="AG56" s="4"/>
      <c r="AH56" s="4"/>
      <c r="AI56" s="4"/>
      <c r="AJ56" s="4"/>
      <c r="AK56" s="4"/>
      <c r="AL56" s="4"/>
      <c r="AM56" s="4"/>
      <c r="AO56" s="4"/>
      <c r="AP56" s="4"/>
    </row>
    <row r="57" spans="1:54" ht="4.5" customHeight="1">
      <c r="A57" s="122" t="s">
        <v>28</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2"/>
      <c r="AB57" s="134"/>
      <c r="AC57" s="134"/>
      <c r="AD57" s="3"/>
      <c r="AE57" s="87"/>
      <c r="AF57" s="87"/>
      <c r="AG57" s="87"/>
      <c r="AH57" s="87"/>
      <c r="AI57" s="87"/>
      <c r="AJ57" s="87"/>
      <c r="AK57" s="87"/>
      <c r="AL57" s="87"/>
      <c r="AM57" s="87"/>
      <c r="AN57" s="6"/>
      <c r="AO57" s="87"/>
      <c r="AP57" s="87"/>
      <c r="AQ57" s="87"/>
      <c r="AR57" s="87"/>
      <c r="AS57" s="87"/>
      <c r="AT57" s="87"/>
      <c r="AU57" s="87"/>
      <c r="AV57" s="87"/>
      <c r="AW57" s="87"/>
      <c r="AY57" s="111">
        <f>AE57+AH57+AK57+AO57+AR57+AU57</f>
        <v>0</v>
      </c>
      <c r="AZ57" s="112"/>
      <c r="BA57" s="112"/>
      <c r="BB57" s="113"/>
    </row>
    <row r="58" spans="1:54" ht="4.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2"/>
      <c r="AB58" s="134"/>
      <c r="AC58" s="134"/>
      <c r="AD58" s="3"/>
      <c r="AE58" s="87"/>
      <c r="AF58" s="87"/>
      <c r="AG58" s="87"/>
      <c r="AH58" s="87"/>
      <c r="AI58" s="87"/>
      <c r="AJ58" s="87"/>
      <c r="AK58" s="87"/>
      <c r="AL58" s="87"/>
      <c r="AM58" s="87"/>
      <c r="AN58" s="6"/>
      <c r="AO58" s="87"/>
      <c r="AP58" s="87"/>
      <c r="AQ58" s="87"/>
      <c r="AR58" s="87"/>
      <c r="AS58" s="87"/>
      <c r="AT58" s="87"/>
      <c r="AU58" s="87"/>
      <c r="AV58" s="87"/>
      <c r="AW58" s="87"/>
      <c r="AY58" s="114"/>
      <c r="AZ58" s="115"/>
      <c r="BA58" s="115"/>
      <c r="BB58" s="116"/>
    </row>
    <row r="59" spans="1:54" ht="4.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2"/>
      <c r="AB59" s="134"/>
      <c r="AC59" s="134"/>
      <c r="AD59" s="3"/>
      <c r="AE59" s="87"/>
      <c r="AF59" s="87"/>
      <c r="AG59" s="87"/>
      <c r="AH59" s="87"/>
      <c r="AI59" s="87"/>
      <c r="AJ59" s="87"/>
      <c r="AK59" s="87"/>
      <c r="AL59" s="87"/>
      <c r="AM59" s="87"/>
      <c r="AN59" s="6"/>
      <c r="AO59" s="87"/>
      <c r="AP59" s="87"/>
      <c r="AQ59" s="87"/>
      <c r="AR59" s="87"/>
      <c r="AS59" s="87"/>
      <c r="AT59" s="87"/>
      <c r="AU59" s="87"/>
      <c r="AV59" s="87"/>
      <c r="AW59" s="87"/>
      <c r="AY59" s="117"/>
      <c r="AZ59" s="118"/>
      <c r="BA59" s="118"/>
      <c r="BB59" s="119"/>
    </row>
    <row r="60" spans="1:29" ht="4.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B60" s="14"/>
      <c r="AC60" s="14"/>
    </row>
    <row r="61" spans="1:59" ht="4.5" customHeight="1">
      <c r="A61" s="122" t="s">
        <v>5</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2"/>
      <c r="AB61" s="134"/>
      <c r="AC61" s="134"/>
      <c r="AD61" s="3"/>
      <c r="AE61" s="87"/>
      <c r="AF61" s="87"/>
      <c r="AG61" s="87"/>
      <c r="AH61" s="87"/>
      <c r="AI61" s="87"/>
      <c r="AJ61" s="87"/>
      <c r="AK61" s="87"/>
      <c r="AL61" s="87"/>
      <c r="AM61" s="87"/>
      <c r="AN61" s="6"/>
      <c r="AO61" s="87"/>
      <c r="AP61" s="87"/>
      <c r="AQ61" s="87"/>
      <c r="AR61" s="87"/>
      <c r="AS61" s="87"/>
      <c r="AT61" s="87"/>
      <c r="AU61" s="87"/>
      <c r="AV61" s="87"/>
      <c r="AW61" s="87"/>
      <c r="AY61" s="111">
        <f>AE61+AH61+AK61+AO61+AR61+AU61</f>
        <v>0</v>
      </c>
      <c r="AZ61" s="112"/>
      <c r="BA61" s="112"/>
      <c r="BB61" s="113"/>
      <c r="BD61" s="123">
        <f>AY57+AY61</f>
        <v>0</v>
      </c>
      <c r="BE61" s="124"/>
      <c r="BF61" s="124"/>
      <c r="BG61" s="125"/>
    </row>
    <row r="62" spans="1:59" ht="4.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2"/>
      <c r="AB62" s="134"/>
      <c r="AC62" s="134"/>
      <c r="AD62" s="3"/>
      <c r="AE62" s="87"/>
      <c r="AF62" s="87"/>
      <c r="AG62" s="87"/>
      <c r="AH62" s="87"/>
      <c r="AI62" s="87"/>
      <c r="AJ62" s="87"/>
      <c r="AK62" s="87"/>
      <c r="AL62" s="87"/>
      <c r="AM62" s="87"/>
      <c r="AN62" s="6"/>
      <c r="AO62" s="87"/>
      <c r="AP62" s="87"/>
      <c r="AQ62" s="87"/>
      <c r="AR62" s="87"/>
      <c r="AS62" s="87"/>
      <c r="AT62" s="87"/>
      <c r="AU62" s="87"/>
      <c r="AV62" s="87"/>
      <c r="AW62" s="87"/>
      <c r="AY62" s="114"/>
      <c r="AZ62" s="115"/>
      <c r="BA62" s="115"/>
      <c r="BB62" s="116"/>
      <c r="BD62" s="126"/>
      <c r="BE62" s="127"/>
      <c r="BF62" s="127"/>
      <c r="BG62" s="128"/>
    </row>
    <row r="63" spans="1:59" ht="4.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2"/>
      <c r="AB63" s="134"/>
      <c r="AC63" s="134"/>
      <c r="AD63" s="3"/>
      <c r="AE63" s="87"/>
      <c r="AF63" s="87"/>
      <c r="AG63" s="87"/>
      <c r="AH63" s="87"/>
      <c r="AI63" s="87"/>
      <c r="AJ63" s="87"/>
      <c r="AK63" s="87"/>
      <c r="AL63" s="87"/>
      <c r="AM63" s="87"/>
      <c r="AN63" s="6"/>
      <c r="AO63" s="87"/>
      <c r="AP63" s="87"/>
      <c r="AQ63" s="87"/>
      <c r="AR63" s="87"/>
      <c r="AS63" s="87"/>
      <c r="AT63" s="87"/>
      <c r="AU63" s="87"/>
      <c r="AV63" s="87"/>
      <c r="AW63" s="87"/>
      <c r="AY63" s="117"/>
      <c r="AZ63" s="118"/>
      <c r="BA63" s="118"/>
      <c r="BB63" s="119"/>
      <c r="BD63" s="129"/>
      <c r="BE63" s="130"/>
      <c r="BF63" s="130"/>
      <c r="BG63" s="131"/>
    </row>
    <row r="64" spans="1:59" ht="4.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row>
    <row r="66" spans="1:59" ht="4.5" customHeight="1">
      <c r="A66" s="121" t="s">
        <v>6</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M66" s="144" t="s">
        <v>18</v>
      </c>
      <c r="AN66" s="144"/>
      <c r="AO66" s="144"/>
      <c r="AP66" s="144"/>
      <c r="AQ66" s="90" t="s">
        <v>17</v>
      </c>
      <c r="AR66" s="132"/>
      <c r="AS66" s="132"/>
      <c r="AT66" s="132"/>
      <c r="AU66" s="132"/>
      <c r="AV66" s="132"/>
      <c r="AW66" s="132"/>
      <c r="AX66" s="132"/>
      <c r="AY66" s="132"/>
      <c r="AZ66" s="132"/>
      <c r="BA66" s="132"/>
      <c r="BB66" s="132"/>
      <c r="BC66" s="132"/>
      <c r="BD66" s="132"/>
      <c r="BE66" s="132"/>
      <c r="BF66" s="132"/>
      <c r="BG66" s="132"/>
    </row>
    <row r="67" spans="1:59" ht="4.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M67" s="144"/>
      <c r="AN67" s="144"/>
      <c r="AO67" s="144"/>
      <c r="AP67" s="144"/>
      <c r="AQ67" s="91"/>
      <c r="AR67" s="132"/>
      <c r="AS67" s="132"/>
      <c r="AT67" s="132"/>
      <c r="AU67" s="132"/>
      <c r="AV67" s="132"/>
      <c r="AW67" s="132"/>
      <c r="AX67" s="132"/>
      <c r="AY67" s="132"/>
      <c r="AZ67" s="132"/>
      <c r="BA67" s="132"/>
      <c r="BB67" s="132"/>
      <c r="BC67" s="132"/>
      <c r="BD67" s="132"/>
      <c r="BE67" s="132"/>
      <c r="BF67" s="132"/>
      <c r="BG67" s="132"/>
    </row>
    <row r="68" spans="1:59" ht="4.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M68" s="145"/>
      <c r="AN68" s="145"/>
      <c r="AO68" s="145"/>
      <c r="AP68" s="145"/>
      <c r="AQ68" s="91"/>
      <c r="AR68" s="133"/>
      <c r="AS68" s="133"/>
      <c r="AT68" s="133"/>
      <c r="AU68" s="133"/>
      <c r="AV68" s="133"/>
      <c r="AW68" s="133"/>
      <c r="AX68" s="133"/>
      <c r="AY68" s="133"/>
      <c r="AZ68" s="133"/>
      <c r="BA68" s="133"/>
      <c r="BB68" s="133"/>
      <c r="BC68" s="133"/>
      <c r="BD68" s="133"/>
      <c r="BE68" s="133"/>
      <c r="BF68" s="133"/>
      <c r="BG68" s="133"/>
    </row>
    <row r="69" spans="28:42" ht="4.5" customHeight="1">
      <c r="AB69" s="3"/>
      <c r="AC69" s="3"/>
      <c r="AD69" s="3"/>
      <c r="AE69" s="4"/>
      <c r="AF69" s="4"/>
      <c r="AG69" s="4"/>
      <c r="AH69" s="4"/>
      <c r="AI69" s="4"/>
      <c r="AJ69" s="4"/>
      <c r="AK69" s="4"/>
      <c r="AL69" s="4"/>
      <c r="AM69" s="4"/>
      <c r="AO69" s="4"/>
      <c r="AP69" s="4"/>
    </row>
    <row r="70" spans="1:40" ht="4.5" customHeight="1">
      <c r="A70" s="122" t="s">
        <v>7</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2"/>
      <c r="AB70" s="134"/>
      <c r="AC70" s="134"/>
      <c r="AD70" s="3"/>
      <c r="AE70" s="87"/>
      <c r="AF70" s="87"/>
      <c r="AG70" s="87"/>
      <c r="AH70" s="87"/>
      <c r="AI70" s="87"/>
      <c r="AJ70" s="87"/>
      <c r="AK70" s="87"/>
      <c r="AL70" s="87"/>
      <c r="AM70" s="87"/>
      <c r="AN70" s="4"/>
    </row>
    <row r="71" spans="1:40" ht="4.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2"/>
      <c r="AB71" s="134"/>
      <c r="AC71" s="134"/>
      <c r="AD71" s="3"/>
      <c r="AE71" s="87"/>
      <c r="AF71" s="87"/>
      <c r="AG71" s="87"/>
      <c r="AH71" s="87"/>
      <c r="AI71" s="87"/>
      <c r="AJ71" s="87"/>
      <c r="AK71" s="87"/>
      <c r="AL71" s="87"/>
      <c r="AM71" s="87"/>
      <c r="AN71" s="4"/>
    </row>
    <row r="72" spans="1:40" ht="4.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2"/>
      <c r="AB72" s="134"/>
      <c r="AC72" s="134"/>
      <c r="AD72" s="3"/>
      <c r="AE72" s="87"/>
      <c r="AF72" s="87"/>
      <c r="AG72" s="87"/>
      <c r="AH72" s="87"/>
      <c r="AI72" s="87"/>
      <c r="AJ72" s="87"/>
      <c r="AK72" s="87"/>
      <c r="AL72" s="87"/>
      <c r="AM72" s="87"/>
      <c r="AN72" s="4"/>
    </row>
    <row r="73" spans="1:42" ht="4.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B73" s="13"/>
      <c r="AC73" s="13"/>
      <c r="AD73" s="3"/>
      <c r="AE73" s="4"/>
      <c r="AF73" s="4"/>
      <c r="AG73" s="4"/>
      <c r="AH73" s="4"/>
      <c r="AI73" s="4"/>
      <c r="AJ73" s="4"/>
      <c r="AK73" s="4"/>
      <c r="AL73" s="4"/>
      <c r="AM73" s="4"/>
      <c r="AO73" s="4"/>
      <c r="AP73" s="4"/>
    </row>
    <row r="74" spans="1:54" ht="4.5" customHeight="1">
      <c r="A74" s="122" t="s">
        <v>1</v>
      </c>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2"/>
      <c r="AB74" s="134"/>
      <c r="AC74" s="134"/>
      <c r="AD74" s="3"/>
      <c r="AE74" s="87"/>
      <c r="AF74" s="87"/>
      <c r="AG74" s="87"/>
      <c r="AH74" s="87"/>
      <c r="AI74" s="87"/>
      <c r="AJ74" s="87"/>
      <c r="AK74" s="87"/>
      <c r="AL74" s="87"/>
      <c r="AM74" s="87"/>
      <c r="AN74" s="87"/>
      <c r="AO74" s="87"/>
      <c r="AP74" s="87"/>
      <c r="AQ74" s="87"/>
      <c r="AR74" s="87"/>
      <c r="AS74" s="87"/>
      <c r="AT74" s="87"/>
      <c r="AU74" s="87"/>
      <c r="AV74" s="87"/>
      <c r="AY74" s="111">
        <f>SUM(AE74:AV76)</f>
        <v>0</v>
      </c>
      <c r="AZ74" s="112"/>
      <c r="BA74" s="112"/>
      <c r="BB74" s="113"/>
    </row>
    <row r="75" spans="1:54" ht="4.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2"/>
      <c r="AB75" s="134"/>
      <c r="AC75" s="134"/>
      <c r="AD75" s="3"/>
      <c r="AE75" s="87"/>
      <c r="AF75" s="87"/>
      <c r="AG75" s="87"/>
      <c r="AH75" s="87"/>
      <c r="AI75" s="87"/>
      <c r="AJ75" s="87"/>
      <c r="AK75" s="87"/>
      <c r="AL75" s="87"/>
      <c r="AM75" s="87"/>
      <c r="AN75" s="87"/>
      <c r="AO75" s="87"/>
      <c r="AP75" s="87"/>
      <c r="AQ75" s="87"/>
      <c r="AR75" s="87"/>
      <c r="AS75" s="87"/>
      <c r="AT75" s="87"/>
      <c r="AU75" s="87"/>
      <c r="AV75" s="87"/>
      <c r="AY75" s="114"/>
      <c r="AZ75" s="115"/>
      <c r="BA75" s="115"/>
      <c r="BB75" s="116"/>
    </row>
    <row r="76" spans="1:54" ht="4.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2"/>
      <c r="AB76" s="134"/>
      <c r="AC76" s="134"/>
      <c r="AD76" s="3"/>
      <c r="AE76" s="87"/>
      <c r="AF76" s="87"/>
      <c r="AG76" s="87"/>
      <c r="AH76" s="87"/>
      <c r="AI76" s="87"/>
      <c r="AJ76" s="87"/>
      <c r="AK76" s="87"/>
      <c r="AL76" s="87"/>
      <c r="AM76" s="87"/>
      <c r="AN76" s="87"/>
      <c r="AO76" s="87"/>
      <c r="AP76" s="87"/>
      <c r="AQ76" s="87"/>
      <c r="AR76" s="87"/>
      <c r="AS76" s="87"/>
      <c r="AT76" s="87"/>
      <c r="AU76" s="87"/>
      <c r="AV76" s="87"/>
      <c r="AY76" s="117"/>
      <c r="AZ76" s="118"/>
      <c r="BA76" s="118"/>
      <c r="BB76" s="119"/>
    </row>
    <row r="77" spans="1:29" ht="4.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B77" s="14"/>
      <c r="AC77" s="14"/>
    </row>
    <row r="78" spans="1:59" ht="4.5" customHeight="1">
      <c r="A78" s="122" t="s">
        <v>22</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2"/>
      <c r="AB78" s="134"/>
      <c r="AC78" s="134"/>
      <c r="AD78" s="3"/>
      <c r="AE78" s="87"/>
      <c r="AF78" s="87"/>
      <c r="AG78" s="87"/>
      <c r="AH78" s="87"/>
      <c r="AI78" s="87"/>
      <c r="AJ78" s="87"/>
      <c r="AK78" s="87"/>
      <c r="AL78" s="87"/>
      <c r="AM78" s="87"/>
      <c r="AN78" s="6"/>
      <c r="AO78" s="87"/>
      <c r="AP78" s="87"/>
      <c r="AQ78" s="87"/>
      <c r="AR78" s="87"/>
      <c r="AS78" s="87"/>
      <c r="AT78" s="87"/>
      <c r="AU78" s="87"/>
      <c r="AV78" s="87"/>
      <c r="AW78" s="87"/>
      <c r="AY78" s="111">
        <f>AE78+AH78+AK78+AO78+AR78+AU78</f>
        <v>0</v>
      </c>
      <c r="AZ78" s="112"/>
      <c r="BA78" s="112"/>
      <c r="BB78" s="113"/>
      <c r="BD78" s="123">
        <f>AY74+AY78</f>
        <v>0</v>
      </c>
      <c r="BE78" s="124"/>
      <c r="BF78" s="124"/>
      <c r="BG78" s="125"/>
    </row>
    <row r="79" spans="1:59" ht="4.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2"/>
      <c r="AB79" s="134"/>
      <c r="AC79" s="134"/>
      <c r="AD79" s="3"/>
      <c r="AE79" s="87"/>
      <c r="AF79" s="87"/>
      <c r="AG79" s="87"/>
      <c r="AH79" s="87"/>
      <c r="AI79" s="87"/>
      <c r="AJ79" s="87"/>
      <c r="AK79" s="87"/>
      <c r="AL79" s="87"/>
      <c r="AM79" s="87"/>
      <c r="AN79" s="6"/>
      <c r="AO79" s="87"/>
      <c r="AP79" s="87"/>
      <c r="AQ79" s="87"/>
      <c r="AR79" s="87"/>
      <c r="AS79" s="87"/>
      <c r="AT79" s="87"/>
      <c r="AU79" s="87"/>
      <c r="AV79" s="87"/>
      <c r="AW79" s="87"/>
      <c r="AY79" s="114"/>
      <c r="AZ79" s="115"/>
      <c r="BA79" s="115"/>
      <c r="BB79" s="116"/>
      <c r="BD79" s="126"/>
      <c r="BE79" s="127"/>
      <c r="BF79" s="127"/>
      <c r="BG79" s="128"/>
    </row>
    <row r="80" spans="1:59" ht="4.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2"/>
      <c r="AB80" s="134"/>
      <c r="AC80" s="134"/>
      <c r="AD80" s="3"/>
      <c r="AE80" s="87"/>
      <c r="AF80" s="87"/>
      <c r="AG80" s="87"/>
      <c r="AH80" s="87"/>
      <c r="AI80" s="87"/>
      <c r="AJ80" s="87"/>
      <c r="AK80" s="87"/>
      <c r="AL80" s="87"/>
      <c r="AM80" s="87"/>
      <c r="AN80" s="6"/>
      <c r="AO80" s="87"/>
      <c r="AP80" s="87"/>
      <c r="AQ80" s="87"/>
      <c r="AR80" s="87"/>
      <c r="AS80" s="87"/>
      <c r="AT80" s="87"/>
      <c r="AU80" s="87"/>
      <c r="AV80" s="87"/>
      <c r="AW80" s="87"/>
      <c r="AY80" s="117"/>
      <c r="AZ80" s="118"/>
      <c r="BA80" s="118"/>
      <c r="BB80" s="119"/>
      <c r="BD80" s="129"/>
      <c r="BE80" s="130"/>
      <c r="BF80" s="130"/>
      <c r="BG80" s="131"/>
    </row>
    <row r="81" spans="1:59" ht="4.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row>
    <row r="83" spans="1:59" ht="4.5" customHeight="1">
      <c r="A83" s="121" t="s">
        <v>32</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M83" s="144" t="s">
        <v>18</v>
      </c>
      <c r="AN83" s="144"/>
      <c r="AO83" s="144"/>
      <c r="AP83" s="144"/>
      <c r="AQ83" s="90" t="s">
        <v>17</v>
      </c>
      <c r="AR83" s="132"/>
      <c r="AS83" s="132"/>
      <c r="AT83" s="132"/>
      <c r="AU83" s="132"/>
      <c r="AV83" s="132"/>
      <c r="AW83" s="132"/>
      <c r="AX83" s="132"/>
      <c r="AY83" s="132"/>
      <c r="AZ83" s="132"/>
      <c r="BA83" s="132"/>
      <c r="BB83" s="132"/>
      <c r="BC83" s="132"/>
      <c r="BD83" s="132"/>
      <c r="BE83" s="132"/>
      <c r="BF83" s="132"/>
      <c r="BG83" s="132"/>
    </row>
    <row r="84" spans="1:59" ht="4.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M84" s="144"/>
      <c r="AN84" s="144"/>
      <c r="AO84" s="144"/>
      <c r="AP84" s="144"/>
      <c r="AQ84" s="91"/>
      <c r="AR84" s="132"/>
      <c r="AS84" s="132"/>
      <c r="AT84" s="132"/>
      <c r="AU84" s="132"/>
      <c r="AV84" s="132"/>
      <c r="AW84" s="132"/>
      <c r="AX84" s="132"/>
      <c r="AY84" s="132"/>
      <c r="AZ84" s="132"/>
      <c r="BA84" s="132"/>
      <c r="BB84" s="132"/>
      <c r="BC84" s="132"/>
      <c r="BD84" s="132"/>
      <c r="BE84" s="132"/>
      <c r="BF84" s="132"/>
      <c r="BG84" s="132"/>
    </row>
    <row r="85" spans="1:59" ht="4.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M85" s="145"/>
      <c r="AN85" s="145"/>
      <c r="AO85" s="145"/>
      <c r="AP85" s="145"/>
      <c r="AQ85" s="91"/>
      <c r="AR85" s="133"/>
      <c r="AS85" s="133"/>
      <c r="AT85" s="133"/>
      <c r="AU85" s="133"/>
      <c r="AV85" s="133"/>
      <c r="AW85" s="133"/>
      <c r="AX85" s="133"/>
      <c r="AY85" s="133"/>
      <c r="AZ85" s="133"/>
      <c r="BA85" s="133"/>
      <c r="BB85" s="133"/>
      <c r="BC85" s="133"/>
      <c r="BD85" s="133"/>
      <c r="BE85" s="133"/>
      <c r="BF85" s="133"/>
      <c r="BG85" s="133"/>
    </row>
    <row r="86" spans="28:42" ht="4.5" customHeight="1">
      <c r="AB86" s="3"/>
      <c r="AC86" s="3"/>
      <c r="AD86" s="3"/>
      <c r="AE86" s="4"/>
      <c r="AF86" s="4"/>
      <c r="AG86" s="4"/>
      <c r="AH86" s="4"/>
      <c r="AI86" s="4"/>
      <c r="AJ86" s="4"/>
      <c r="AK86" s="4"/>
      <c r="AL86" s="4"/>
      <c r="AM86" s="4"/>
      <c r="AO86" s="4"/>
      <c r="AP86" s="4"/>
    </row>
    <row r="87" spans="1:40" ht="4.5" customHeight="1">
      <c r="A87" s="122" t="s">
        <v>8</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2"/>
      <c r="AB87" s="134"/>
      <c r="AC87" s="134"/>
      <c r="AD87" s="3"/>
      <c r="AE87" s="87"/>
      <c r="AF87" s="87"/>
      <c r="AG87" s="87"/>
      <c r="AH87" s="87"/>
      <c r="AI87" s="87"/>
      <c r="AJ87" s="87"/>
      <c r="AK87" s="87"/>
      <c r="AL87" s="87"/>
      <c r="AM87" s="87"/>
      <c r="AN87" s="4"/>
    </row>
    <row r="88" spans="1:40" ht="4.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2"/>
      <c r="AB88" s="134"/>
      <c r="AC88" s="134"/>
      <c r="AD88" s="3"/>
      <c r="AE88" s="87"/>
      <c r="AF88" s="87"/>
      <c r="AG88" s="87"/>
      <c r="AH88" s="87"/>
      <c r="AI88" s="87"/>
      <c r="AJ88" s="87"/>
      <c r="AK88" s="87"/>
      <c r="AL88" s="87"/>
      <c r="AM88" s="87"/>
      <c r="AN88" s="4"/>
    </row>
    <row r="89" spans="1:40" ht="4.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2"/>
      <c r="AB89" s="134"/>
      <c r="AC89" s="134"/>
      <c r="AD89" s="3"/>
      <c r="AE89" s="87"/>
      <c r="AF89" s="87"/>
      <c r="AG89" s="87"/>
      <c r="AH89" s="87"/>
      <c r="AI89" s="87"/>
      <c r="AJ89" s="87"/>
      <c r="AK89" s="87"/>
      <c r="AL89" s="87"/>
      <c r="AM89" s="87"/>
      <c r="AN89" s="4"/>
    </row>
    <row r="90" spans="1:42" ht="4.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B90" s="13"/>
      <c r="AC90" s="13"/>
      <c r="AD90" s="3"/>
      <c r="AE90" s="4"/>
      <c r="AF90" s="4"/>
      <c r="AG90" s="4"/>
      <c r="AH90" s="4"/>
      <c r="AI90" s="4"/>
      <c r="AJ90" s="4"/>
      <c r="AK90" s="4"/>
      <c r="AL90" s="4"/>
      <c r="AM90" s="4"/>
      <c r="AO90" s="4"/>
      <c r="AP90" s="4"/>
    </row>
    <row r="91" spans="1:51" ht="4.5" customHeight="1">
      <c r="A91" s="122" t="s">
        <v>31</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2"/>
      <c r="AB91" s="134"/>
      <c r="AC91" s="134"/>
      <c r="AD91" s="3"/>
      <c r="AE91" s="87"/>
      <c r="AF91" s="87"/>
      <c r="AG91" s="87"/>
      <c r="AH91" s="87"/>
      <c r="AI91" s="87"/>
      <c r="AJ91" s="87"/>
      <c r="AK91" s="87"/>
      <c r="AL91" s="87"/>
      <c r="AM91" s="87"/>
      <c r="AN91" s="87"/>
      <c r="AO91" s="87"/>
      <c r="AP91" s="87"/>
      <c r="AQ91" s="87"/>
      <c r="AR91" s="87"/>
      <c r="AS91" s="87"/>
      <c r="AV91" s="115"/>
      <c r="AW91" s="115"/>
      <c r="AX91" s="115"/>
      <c r="AY91" s="115"/>
    </row>
    <row r="92" spans="1:51" ht="4.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2"/>
      <c r="AB92" s="134"/>
      <c r="AC92" s="134"/>
      <c r="AD92" s="3"/>
      <c r="AE92" s="87"/>
      <c r="AF92" s="87"/>
      <c r="AG92" s="87"/>
      <c r="AH92" s="87"/>
      <c r="AI92" s="87"/>
      <c r="AJ92" s="87"/>
      <c r="AK92" s="87"/>
      <c r="AL92" s="87"/>
      <c r="AM92" s="87"/>
      <c r="AN92" s="87"/>
      <c r="AO92" s="87"/>
      <c r="AP92" s="87"/>
      <c r="AQ92" s="87"/>
      <c r="AR92" s="87"/>
      <c r="AS92" s="87"/>
      <c r="AV92" s="115"/>
      <c r="AW92" s="115"/>
      <c r="AX92" s="115"/>
      <c r="AY92" s="115"/>
    </row>
    <row r="93" spans="1:51" ht="4.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2"/>
      <c r="AB93" s="134"/>
      <c r="AC93" s="134"/>
      <c r="AD93" s="3"/>
      <c r="AE93" s="87"/>
      <c r="AF93" s="87"/>
      <c r="AG93" s="87"/>
      <c r="AH93" s="87"/>
      <c r="AI93" s="87"/>
      <c r="AJ93" s="87"/>
      <c r="AK93" s="87"/>
      <c r="AL93" s="87"/>
      <c r="AM93" s="87"/>
      <c r="AN93" s="87"/>
      <c r="AO93" s="87"/>
      <c r="AP93" s="87"/>
      <c r="AQ93" s="87"/>
      <c r="AR93" s="87"/>
      <c r="AS93" s="87"/>
      <c r="AV93" s="115"/>
      <c r="AW93" s="115"/>
      <c r="AX93" s="115"/>
      <c r="AY93" s="115"/>
    </row>
    <row r="94" spans="1:29" ht="4.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B94" s="14"/>
      <c r="AC94" s="14"/>
    </row>
    <row r="95" spans="1:54" ht="4.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2"/>
      <c r="AB95" s="134"/>
      <c r="AC95" s="134"/>
      <c r="AD95" s="3"/>
      <c r="AE95" s="135"/>
      <c r="AF95" s="136"/>
      <c r="AG95" s="137"/>
      <c r="AH95" s="135"/>
      <c r="AI95" s="136"/>
      <c r="AJ95" s="137"/>
      <c r="AK95" s="135"/>
      <c r="AL95" s="136"/>
      <c r="AM95" s="137"/>
      <c r="AN95" s="135"/>
      <c r="AO95" s="136"/>
      <c r="AP95" s="137"/>
      <c r="AQ95" s="135"/>
      <c r="AR95" s="136"/>
      <c r="AS95" s="137"/>
      <c r="AV95" s="115"/>
      <c r="AY95" s="111">
        <f>SUM(AE95:AV97)+SUM(AE91:AS93)</f>
        <v>0</v>
      </c>
      <c r="AZ95" s="112"/>
      <c r="BA95" s="112"/>
      <c r="BB95" s="113"/>
    </row>
    <row r="96" spans="1:54" ht="4.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2"/>
      <c r="AB96" s="134"/>
      <c r="AC96" s="134"/>
      <c r="AD96" s="3"/>
      <c r="AE96" s="138"/>
      <c r="AF96" s="139"/>
      <c r="AG96" s="140"/>
      <c r="AH96" s="138"/>
      <c r="AI96" s="139"/>
      <c r="AJ96" s="140"/>
      <c r="AK96" s="138"/>
      <c r="AL96" s="139"/>
      <c r="AM96" s="140"/>
      <c r="AN96" s="138"/>
      <c r="AO96" s="139"/>
      <c r="AP96" s="140"/>
      <c r="AQ96" s="138"/>
      <c r="AR96" s="139"/>
      <c r="AS96" s="140"/>
      <c r="AV96" s="115"/>
      <c r="AY96" s="114"/>
      <c r="AZ96" s="115"/>
      <c r="BA96" s="115"/>
      <c r="BB96" s="116"/>
    </row>
    <row r="97" spans="1:54" ht="4.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2"/>
      <c r="AB97" s="134"/>
      <c r="AC97" s="134"/>
      <c r="AD97" s="3"/>
      <c r="AE97" s="141"/>
      <c r="AF97" s="142"/>
      <c r="AG97" s="143"/>
      <c r="AH97" s="141"/>
      <c r="AI97" s="142"/>
      <c r="AJ97" s="143"/>
      <c r="AK97" s="141"/>
      <c r="AL97" s="142"/>
      <c r="AM97" s="143"/>
      <c r="AN97" s="141"/>
      <c r="AO97" s="142"/>
      <c r="AP97" s="143"/>
      <c r="AQ97" s="141"/>
      <c r="AR97" s="142"/>
      <c r="AS97" s="143"/>
      <c r="AV97" s="115"/>
      <c r="AY97" s="117"/>
      <c r="AZ97" s="118"/>
      <c r="BA97" s="118"/>
      <c r="BB97" s="119"/>
    </row>
    <row r="98" spans="1:42" ht="4.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B98" s="13"/>
      <c r="AC98" s="13"/>
      <c r="AD98" s="3"/>
      <c r="AE98" s="4"/>
      <c r="AF98" s="4"/>
      <c r="AG98" s="4"/>
      <c r="AH98" s="4"/>
      <c r="AI98" s="4"/>
      <c r="AJ98" s="4"/>
      <c r="AK98" s="4"/>
      <c r="AL98" s="4"/>
      <c r="AM98" s="4"/>
      <c r="AO98" s="4"/>
      <c r="AP98" s="4"/>
    </row>
    <row r="99" spans="1:59" ht="4.5" customHeight="1">
      <c r="A99" s="122" t="s">
        <v>30</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2"/>
      <c r="AB99" s="134"/>
      <c r="AC99" s="134"/>
      <c r="AD99" s="3"/>
      <c r="AE99" s="87"/>
      <c r="AF99" s="87"/>
      <c r="AG99" s="87"/>
      <c r="AH99" s="87"/>
      <c r="AI99" s="87"/>
      <c r="AJ99" s="87"/>
      <c r="AK99" s="87"/>
      <c r="AL99" s="87"/>
      <c r="AM99" s="87"/>
      <c r="AN99" s="87"/>
      <c r="AO99" s="87"/>
      <c r="AP99" s="87"/>
      <c r="AQ99" s="135"/>
      <c r="AR99" s="136"/>
      <c r="AS99" s="137"/>
      <c r="AT99" s="115"/>
      <c r="AU99" s="115"/>
      <c r="AV99" s="115"/>
      <c r="AW99" s="115"/>
      <c r="AY99" s="111">
        <f>SUM(AE99:AS101)</f>
        <v>0</v>
      </c>
      <c r="AZ99" s="112"/>
      <c r="BA99" s="112"/>
      <c r="BB99" s="113"/>
      <c r="BD99" s="123">
        <f>AY95+AY99</f>
        <v>0</v>
      </c>
      <c r="BE99" s="124"/>
      <c r="BF99" s="124"/>
      <c r="BG99" s="125"/>
    </row>
    <row r="100" spans="1:59" ht="4.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2"/>
      <c r="AB100" s="134"/>
      <c r="AC100" s="134"/>
      <c r="AD100" s="3"/>
      <c r="AE100" s="87"/>
      <c r="AF100" s="87"/>
      <c r="AG100" s="87"/>
      <c r="AH100" s="87"/>
      <c r="AI100" s="87"/>
      <c r="AJ100" s="87"/>
      <c r="AK100" s="87"/>
      <c r="AL100" s="87"/>
      <c r="AM100" s="87"/>
      <c r="AN100" s="87"/>
      <c r="AO100" s="87"/>
      <c r="AP100" s="87"/>
      <c r="AQ100" s="138"/>
      <c r="AR100" s="139"/>
      <c r="AS100" s="140"/>
      <c r="AT100" s="115"/>
      <c r="AU100" s="115"/>
      <c r="AV100" s="115"/>
      <c r="AW100" s="115"/>
      <c r="AY100" s="114"/>
      <c r="AZ100" s="115"/>
      <c r="BA100" s="115"/>
      <c r="BB100" s="116"/>
      <c r="BD100" s="126"/>
      <c r="BE100" s="127"/>
      <c r="BF100" s="127"/>
      <c r="BG100" s="128"/>
    </row>
    <row r="101" spans="1:59" ht="4.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2"/>
      <c r="AB101" s="134"/>
      <c r="AC101" s="134"/>
      <c r="AD101" s="3"/>
      <c r="AE101" s="87"/>
      <c r="AF101" s="87"/>
      <c r="AG101" s="87"/>
      <c r="AH101" s="87"/>
      <c r="AI101" s="87"/>
      <c r="AJ101" s="87"/>
      <c r="AK101" s="87"/>
      <c r="AL101" s="87"/>
      <c r="AM101" s="87"/>
      <c r="AN101" s="87"/>
      <c r="AO101" s="87"/>
      <c r="AP101" s="87"/>
      <c r="AQ101" s="141"/>
      <c r="AR101" s="142"/>
      <c r="AS101" s="143"/>
      <c r="AT101" s="115"/>
      <c r="AU101" s="115"/>
      <c r="AV101" s="115"/>
      <c r="AW101" s="115"/>
      <c r="AY101" s="117"/>
      <c r="AZ101" s="118"/>
      <c r="BA101" s="118"/>
      <c r="BB101" s="119"/>
      <c r="BD101" s="129"/>
      <c r="BE101" s="130"/>
      <c r="BF101" s="130"/>
      <c r="BG101" s="131"/>
    </row>
    <row r="102" spans="1:59" ht="4.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4" spans="1:59" ht="4.5" customHeight="1">
      <c r="A104" s="121" t="s">
        <v>108</v>
      </c>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M104" s="144" t="s">
        <v>18</v>
      </c>
      <c r="AN104" s="144"/>
      <c r="AO104" s="144"/>
      <c r="AP104" s="144"/>
      <c r="AQ104" s="90" t="s">
        <v>17</v>
      </c>
      <c r="AR104" s="132"/>
      <c r="AS104" s="132"/>
      <c r="AT104" s="132"/>
      <c r="AU104" s="132"/>
      <c r="AV104" s="132"/>
      <c r="AW104" s="132"/>
      <c r="AX104" s="132"/>
      <c r="AY104" s="132"/>
      <c r="AZ104" s="132"/>
      <c r="BA104" s="132"/>
      <c r="BB104" s="132"/>
      <c r="BC104" s="132"/>
      <c r="BD104" s="132"/>
      <c r="BE104" s="132"/>
      <c r="BF104" s="132"/>
      <c r="BG104" s="132"/>
    </row>
    <row r="105" spans="1:59" ht="4.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M105" s="144"/>
      <c r="AN105" s="144"/>
      <c r="AO105" s="144"/>
      <c r="AP105" s="144"/>
      <c r="AQ105" s="91"/>
      <c r="AR105" s="132"/>
      <c r="AS105" s="132"/>
      <c r="AT105" s="132"/>
      <c r="AU105" s="132"/>
      <c r="AV105" s="132"/>
      <c r="AW105" s="132"/>
      <c r="AX105" s="132"/>
      <c r="AY105" s="132"/>
      <c r="AZ105" s="132"/>
      <c r="BA105" s="132"/>
      <c r="BB105" s="132"/>
      <c r="BC105" s="132"/>
      <c r="BD105" s="132"/>
      <c r="BE105" s="132"/>
      <c r="BF105" s="132"/>
      <c r="BG105" s="132"/>
    </row>
    <row r="106" spans="1:59" ht="4.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M106" s="145"/>
      <c r="AN106" s="145"/>
      <c r="AO106" s="145"/>
      <c r="AP106" s="145"/>
      <c r="AQ106" s="91"/>
      <c r="AR106" s="133"/>
      <c r="AS106" s="133"/>
      <c r="AT106" s="133"/>
      <c r="AU106" s="133"/>
      <c r="AV106" s="133"/>
      <c r="AW106" s="133"/>
      <c r="AX106" s="133"/>
      <c r="AY106" s="133"/>
      <c r="AZ106" s="133"/>
      <c r="BA106" s="133"/>
      <c r="BB106" s="133"/>
      <c r="BC106" s="133"/>
      <c r="BD106" s="133"/>
      <c r="BE106" s="133"/>
      <c r="BF106" s="133"/>
      <c r="BG106" s="133"/>
    </row>
    <row r="107" spans="28:42" ht="4.5" customHeight="1">
      <c r="AB107" s="3"/>
      <c r="AC107" s="3"/>
      <c r="AD107" s="3"/>
      <c r="AE107" s="4"/>
      <c r="AF107" s="4"/>
      <c r="AG107" s="4"/>
      <c r="AH107" s="4"/>
      <c r="AI107" s="4"/>
      <c r="AJ107" s="4"/>
      <c r="AK107" s="4"/>
      <c r="AL107" s="4"/>
      <c r="AM107" s="4"/>
      <c r="AO107" s="4"/>
      <c r="AP107" s="4"/>
    </row>
    <row r="108" spans="1:42" ht="4.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B108" s="13"/>
      <c r="AC108" s="13"/>
      <c r="AD108" s="3"/>
      <c r="AE108" s="4"/>
      <c r="AF108" s="4"/>
      <c r="AG108" s="4"/>
      <c r="AH108" s="4"/>
      <c r="AI108" s="4"/>
      <c r="AJ108" s="4"/>
      <c r="AK108" s="4"/>
      <c r="AL108" s="4"/>
      <c r="AM108" s="4"/>
      <c r="AO108" s="4"/>
      <c r="AP108" s="4"/>
    </row>
    <row r="109" spans="1:40" ht="4.5" customHeight="1">
      <c r="A109" s="122" t="s">
        <v>8</v>
      </c>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2"/>
      <c r="AB109" s="134"/>
      <c r="AC109" s="134"/>
      <c r="AD109" s="3"/>
      <c r="AE109" s="87"/>
      <c r="AF109" s="87"/>
      <c r="AG109" s="87"/>
      <c r="AH109" s="87"/>
      <c r="AI109" s="87"/>
      <c r="AJ109" s="87"/>
      <c r="AK109" s="87"/>
      <c r="AL109" s="87"/>
      <c r="AM109" s="87"/>
      <c r="AN109" s="4"/>
    </row>
    <row r="110" spans="1:40" ht="4.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2"/>
      <c r="AB110" s="134"/>
      <c r="AC110" s="134"/>
      <c r="AD110" s="3"/>
      <c r="AE110" s="87"/>
      <c r="AF110" s="87"/>
      <c r="AG110" s="87"/>
      <c r="AH110" s="87"/>
      <c r="AI110" s="87"/>
      <c r="AJ110" s="87"/>
      <c r="AK110" s="87"/>
      <c r="AL110" s="87"/>
      <c r="AM110" s="87"/>
      <c r="AN110" s="4"/>
    </row>
    <row r="111" spans="1:40" ht="4.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2"/>
      <c r="AB111" s="134"/>
      <c r="AC111" s="134"/>
      <c r="AD111" s="3"/>
      <c r="AE111" s="87"/>
      <c r="AF111" s="87"/>
      <c r="AG111" s="87"/>
      <c r="AH111" s="87"/>
      <c r="AI111" s="87"/>
      <c r="AJ111" s="87"/>
      <c r="AK111" s="87"/>
      <c r="AL111" s="87"/>
      <c r="AM111" s="87"/>
      <c r="AN111" s="4"/>
    </row>
    <row r="112" spans="1:42" ht="4.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B112" s="13"/>
      <c r="AC112" s="13"/>
      <c r="AD112" s="3"/>
      <c r="AE112" s="4"/>
      <c r="AF112" s="4"/>
      <c r="AG112" s="4"/>
      <c r="AH112" s="4"/>
      <c r="AI112" s="4"/>
      <c r="AJ112" s="4"/>
      <c r="AK112" s="4"/>
      <c r="AL112" s="4"/>
      <c r="AM112" s="4"/>
      <c r="AO112" s="4"/>
      <c r="AP112" s="4"/>
    </row>
    <row r="113" spans="1:54" ht="4.5" customHeight="1">
      <c r="A113" s="122" t="s">
        <v>9</v>
      </c>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2"/>
      <c r="AB113" s="134"/>
      <c r="AC113" s="134"/>
      <c r="AD113" s="3"/>
      <c r="AE113" s="87"/>
      <c r="AF113" s="87"/>
      <c r="AG113" s="87"/>
      <c r="AH113" s="87"/>
      <c r="AI113" s="87"/>
      <c r="AJ113" s="87"/>
      <c r="AK113" s="87"/>
      <c r="AL113" s="87"/>
      <c r="AM113" s="87"/>
      <c r="AN113" s="87"/>
      <c r="AO113" s="87"/>
      <c r="AP113" s="87"/>
      <c r="AQ113" s="87"/>
      <c r="AR113" s="87"/>
      <c r="AS113" s="87"/>
      <c r="AT113" s="87"/>
      <c r="AU113" s="87"/>
      <c r="AV113" s="87"/>
      <c r="AY113" s="111">
        <f>SUM(AE113:AV115)</f>
        <v>0</v>
      </c>
      <c r="AZ113" s="112"/>
      <c r="BA113" s="112"/>
      <c r="BB113" s="113"/>
    </row>
    <row r="114" spans="1:54" ht="4.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2"/>
      <c r="AB114" s="134"/>
      <c r="AC114" s="134"/>
      <c r="AD114" s="3"/>
      <c r="AE114" s="87"/>
      <c r="AF114" s="87"/>
      <c r="AG114" s="87"/>
      <c r="AH114" s="87"/>
      <c r="AI114" s="87"/>
      <c r="AJ114" s="87"/>
      <c r="AK114" s="87"/>
      <c r="AL114" s="87"/>
      <c r="AM114" s="87"/>
      <c r="AN114" s="87"/>
      <c r="AO114" s="87"/>
      <c r="AP114" s="87"/>
      <c r="AQ114" s="87"/>
      <c r="AR114" s="87"/>
      <c r="AS114" s="87"/>
      <c r="AT114" s="87"/>
      <c r="AU114" s="87"/>
      <c r="AV114" s="87"/>
      <c r="AY114" s="114"/>
      <c r="AZ114" s="115"/>
      <c r="BA114" s="115"/>
      <c r="BB114" s="116"/>
    </row>
    <row r="115" spans="1:54" ht="4.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2"/>
      <c r="AB115" s="134"/>
      <c r="AC115" s="134"/>
      <c r="AD115" s="3"/>
      <c r="AE115" s="87"/>
      <c r="AF115" s="87"/>
      <c r="AG115" s="87"/>
      <c r="AH115" s="87"/>
      <c r="AI115" s="87"/>
      <c r="AJ115" s="87"/>
      <c r="AK115" s="87"/>
      <c r="AL115" s="87"/>
      <c r="AM115" s="87"/>
      <c r="AN115" s="87"/>
      <c r="AO115" s="87"/>
      <c r="AP115" s="87"/>
      <c r="AQ115" s="87"/>
      <c r="AR115" s="87"/>
      <c r="AS115" s="87"/>
      <c r="AT115" s="87"/>
      <c r="AU115" s="87"/>
      <c r="AV115" s="87"/>
      <c r="AY115" s="117"/>
      <c r="AZ115" s="118"/>
      <c r="BA115" s="118"/>
      <c r="BB115" s="119"/>
    </row>
    <row r="116" spans="1:29" ht="4.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B116" s="134"/>
      <c r="AC116" s="134"/>
    </row>
    <row r="117" spans="1:59" ht="4.5" customHeight="1">
      <c r="A117" s="122" t="s">
        <v>23</v>
      </c>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2"/>
      <c r="AB117" s="134"/>
      <c r="AC117" s="134"/>
      <c r="AD117" s="3"/>
      <c r="AE117" s="87"/>
      <c r="AF117" s="87"/>
      <c r="AG117" s="87"/>
      <c r="AH117" s="87"/>
      <c r="AI117" s="87"/>
      <c r="AJ117" s="87"/>
      <c r="AK117" s="87"/>
      <c r="AL117" s="87"/>
      <c r="AM117" s="87"/>
      <c r="AN117" s="87"/>
      <c r="AO117" s="87"/>
      <c r="AP117" s="87"/>
      <c r="AQ117" s="4"/>
      <c r="AR117" s="4"/>
      <c r="AS117" s="4"/>
      <c r="AT117" s="4"/>
      <c r="AU117" s="4"/>
      <c r="AV117" s="4"/>
      <c r="AW117" s="4"/>
      <c r="AY117" s="111">
        <f>SUM(AE117:AP119)</f>
        <v>0</v>
      </c>
      <c r="AZ117" s="112"/>
      <c r="BA117" s="112"/>
      <c r="BB117" s="113"/>
      <c r="BD117" s="123">
        <f>AY113+AY117</f>
        <v>0</v>
      </c>
      <c r="BE117" s="124"/>
      <c r="BF117" s="124"/>
      <c r="BG117" s="125"/>
    </row>
    <row r="118" spans="1:59" ht="4.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2"/>
      <c r="AB118" s="134"/>
      <c r="AC118" s="134"/>
      <c r="AD118" s="3"/>
      <c r="AE118" s="87"/>
      <c r="AF118" s="87"/>
      <c r="AG118" s="87"/>
      <c r="AH118" s="87"/>
      <c r="AI118" s="87"/>
      <c r="AJ118" s="87"/>
      <c r="AK118" s="87"/>
      <c r="AL118" s="87"/>
      <c r="AM118" s="87"/>
      <c r="AN118" s="87"/>
      <c r="AO118" s="87"/>
      <c r="AP118" s="87"/>
      <c r="AQ118" s="4"/>
      <c r="AR118" s="4"/>
      <c r="AS118" s="4"/>
      <c r="AT118" s="4"/>
      <c r="AU118" s="4"/>
      <c r="AV118" s="4"/>
      <c r="AW118" s="4"/>
      <c r="AY118" s="114"/>
      <c r="AZ118" s="115"/>
      <c r="BA118" s="115"/>
      <c r="BB118" s="116"/>
      <c r="BD118" s="126"/>
      <c r="BE118" s="127"/>
      <c r="BF118" s="127"/>
      <c r="BG118" s="128"/>
    </row>
    <row r="119" spans="1:59" ht="4.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2"/>
      <c r="AB119" s="134"/>
      <c r="AC119" s="134"/>
      <c r="AD119" s="3"/>
      <c r="AE119" s="87"/>
      <c r="AF119" s="87"/>
      <c r="AG119" s="87"/>
      <c r="AH119" s="87"/>
      <c r="AI119" s="87"/>
      <c r="AJ119" s="87"/>
      <c r="AK119" s="87"/>
      <c r="AL119" s="87"/>
      <c r="AM119" s="87"/>
      <c r="AN119" s="87"/>
      <c r="AO119" s="87"/>
      <c r="AP119" s="87"/>
      <c r="AQ119" s="4"/>
      <c r="AR119" s="4"/>
      <c r="AS119" s="4"/>
      <c r="AT119" s="4"/>
      <c r="AU119" s="4"/>
      <c r="AV119" s="4"/>
      <c r="AW119" s="4"/>
      <c r="AY119" s="117"/>
      <c r="AZ119" s="118"/>
      <c r="BA119" s="118"/>
      <c r="BB119" s="119"/>
      <c r="BD119" s="129"/>
      <c r="BE119" s="130"/>
      <c r="BF119" s="130"/>
      <c r="BG119" s="131"/>
    </row>
    <row r="120" spans="1:59" ht="4.5" customHeight="1">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11"/>
      <c r="AB120" s="73"/>
      <c r="AC120" s="73"/>
      <c r="AD120" s="9"/>
      <c r="AE120" s="10"/>
      <c r="AF120" s="10"/>
      <c r="AG120" s="10"/>
      <c r="AH120" s="10"/>
      <c r="AI120" s="10"/>
      <c r="AJ120" s="10"/>
      <c r="AK120" s="10"/>
      <c r="AL120" s="10"/>
      <c r="AM120" s="10"/>
      <c r="AN120" s="11"/>
      <c r="AO120" s="10"/>
      <c r="AP120" s="10"/>
      <c r="AQ120" s="11"/>
      <c r="AR120" s="11"/>
      <c r="AS120" s="11"/>
      <c r="AT120" s="11"/>
      <c r="AU120" s="11"/>
      <c r="AV120" s="11"/>
      <c r="AW120" s="11"/>
      <c r="AX120" s="11"/>
      <c r="AY120" s="11"/>
      <c r="AZ120" s="11"/>
      <c r="BA120" s="11"/>
      <c r="BB120" s="11"/>
      <c r="BC120" s="11"/>
      <c r="BD120" s="11"/>
      <c r="BE120" s="11"/>
      <c r="BF120" s="11"/>
      <c r="BG120" s="11"/>
    </row>
    <row r="122" spans="1:59" ht="4.5" customHeight="1">
      <c r="A122" s="121" t="s">
        <v>10</v>
      </c>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M122" s="144" t="s">
        <v>18</v>
      </c>
      <c r="AN122" s="144"/>
      <c r="AO122" s="144"/>
      <c r="AP122" s="144"/>
      <c r="AQ122" s="90" t="s">
        <v>17</v>
      </c>
      <c r="AR122" s="132"/>
      <c r="AS122" s="132"/>
      <c r="AT122" s="132"/>
      <c r="AU122" s="132"/>
      <c r="AV122" s="132"/>
      <c r="AW122" s="132"/>
      <c r="AX122" s="132"/>
      <c r="AY122" s="132"/>
      <c r="AZ122" s="132"/>
      <c r="BA122" s="132"/>
      <c r="BB122" s="132"/>
      <c r="BC122" s="132"/>
      <c r="BD122" s="132"/>
      <c r="BE122" s="132"/>
      <c r="BF122" s="132"/>
      <c r="BG122" s="132"/>
    </row>
    <row r="123" spans="1:59" ht="4.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M123" s="144"/>
      <c r="AN123" s="144"/>
      <c r="AO123" s="144"/>
      <c r="AP123" s="144"/>
      <c r="AQ123" s="91"/>
      <c r="AR123" s="132"/>
      <c r="AS123" s="132"/>
      <c r="AT123" s="132"/>
      <c r="AU123" s="132"/>
      <c r="AV123" s="132"/>
      <c r="AW123" s="132"/>
      <c r="AX123" s="132"/>
      <c r="AY123" s="132"/>
      <c r="AZ123" s="132"/>
      <c r="BA123" s="132"/>
      <c r="BB123" s="132"/>
      <c r="BC123" s="132"/>
      <c r="BD123" s="132"/>
      <c r="BE123" s="132"/>
      <c r="BF123" s="132"/>
      <c r="BG123" s="132"/>
    </row>
    <row r="124" spans="1:59" ht="4.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M124" s="145"/>
      <c r="AN124" s="145"/>
      <c r="AO124" s="145"/>
      <c r="AP124" s="145"/>
      <c r="AQ124" s="91"/>
      <c r="AR124" s="133"/>
      <c r="AS124" s="133"/>
      <c r="AT124" s="133"/>
      <c r="AU124" s="133"/>
      <c r="AV124" s="133"/>
      <c r="AW124" s="133"/>
      <c r="AX124" s="133"/>
      <c r="AY124" s="133"/>
      <c r="AZ124" s="133"/>
      <c r="BA124" s="133"/>
      <c r="BB124" s="133"/>
      <c r="BC124" s="133"/>
      <c r="BD124" s="133"/>
      <c r="BE124" s="133"/>
      <c r="BF124" s="133"/>
      <c r="BG124" s="133"/>
    </row>
    <row r="125" spans="28:42" ht="4.5" customHeight="1">
      <c r="AB125" s="3"/>
      <c r="AC125" s="3"/>
      <c r="AD125" s="3"/>
      <c r="AE125" s="4"/>
      <c r="AF125" s="4"/>
      <c r="AG125" s="4"/>
      <c r="AH125" s="4"/>
      <c r="AI125" s="4"/>
      <c r="AJ125" s="4"/>
      <c r="AK125" s="4"/>
      <c r="AL125" s="4"/>
      <c r="AM125" s="4"/>
      <c r="AO125" s="4"/>
      <c r="AP125" s="4"/>
    </row>
    <row r="126" spans="1:40" ht="4.5" customHeight="1">
      <c r="A126" s="122" t="s">
        <v>8</v>
      </c>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2"/>
      <c r="AB126" s="134"/>
      <c r="AC126" s="134"/>
      <c r="AD126" s="3"/>
      <c r="AE126" s="87"/>
      <c r="AF126" s="87"/>
      <c r="AG126" s="87"/>
      <c r="AH126" s="87"/>
      <c r="AI126" s="87"/>
      <c r="AJ126" s="87"/>
      <c r="AK126" s="87"/>
      <c r="AL126" s="87"/>
      <c r="AM126" s="87"/>
      <c r="AN126" s="4"/>
    </row>
    <row r="127" spans="1:40" ht="4.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2"/>
      <c r="AB127" s="134"/>
      <c r="AC127" s="134"/>
      <c r="AD127" s="3"/>
      <c r="AE127" s="87"/>
      <c r="AF127" s="87"/>
      <c r="AG127" s="87"/>
      <c r="AH127" s="87"/>
      <c r="AI127" s="87"/>
      <c r="AJ127" s="87"/>
      <c r="AK127" s="87"/>
      <c r="AL127" s="87"/>
      <c r="AM127" s="87"/>
      <c r="AN127" s="4"/>
    </row>
    <row r="128" spans="1:40" ht="4.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2"/>
      <c r="AB128" s="134"/>
      <c r="AC128" s="134"/>
      <c r="AD128" s="3"/>
      <c r="AE128" s="87"/>
      <c r="AF128" s="87"/>
      <c r="AG128" s="87"/>
      <c r="AH128" s="87"/>
      <c r="AI128" s="87"/>
      <c r="AJ128" s="87"/>
      <c r="AK128" s="87"/>
      <c r="AL128" s="87"/>
      <c r="AM128" s="87"/>
      <c r="AN128" s="4"/>
    </row>
    <row r="129" spans="1:42" ht="4.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B129" s="13"/>
      <c r="AC129" s="13"/>
      <c r="AD129" s="3"/>
      <c r="AE129" s="4"/>
      <c r="AF129" s="4"/>
      <c r="AG129" s="4"/>
      <c r="AH129" s="4"/>
      <c r="AI129" s="4"/>
      <c r="AJ129" s="4"/>
      <c r="AK129" s="4"/>
      <c r="AL129" s="4"/>
      <c r="AM129" s="4"/>
      <c r="AO129" s="4"/>
      <c r="AP129" s="4"/>
    </row>
    <row r="130" spans="1:103" ht="4.5" customHeight="1">
      <c r="A130" s="122" t="s">
        <v>9</v>
      </c>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2"/>
      <c r="AB130" s="134"/>
      <c r="AC130" s="134"/>
      <c r="AD130" s="3"/>
      <c r="AE130" s="87"/>
      <c r="AF130" s="87"/>
      <c r="AG130" s="87"/>
      <c r="AH130" s="87"/>
      <c r="AI130" s="87"/>
      <c r="AJ130" s="87"/>
      <c r="AK130" s="87"/>
      <c r="AL130" s="87"/>
      <c r="AM130" s="87"/>
      <c r="AN130" s="87"/>
      <c r="AO130" s="87"/>
      <c r="AP130" s="87"/>
      <c r="AQ130" s="87"/>
      <c r="AR130" s="87"/>
      <c r="AS130" s="87"/>
      <c r="AT130" s="87"/>
      <c r="AU130" s="87"/>
      <c r="AV130" s="87"/>
      <c r="AY130" s="111">
        <f>SUM(AE130:AV132)</f>
        <v>0</v>
      </c>
      <c r="AZ130" s="112"/>
      <c r="BA130" s="112"/>
      <c r="BB130" s="113"/>
      <c r="BO130" s="121"/>
      <c r="BP130" s="121"/>
      <c r="BQ130" s="121"/>
      <c r="BR130" s="121"/>
      <c r="BS130" s="121"/>
      <c r="BT130" s="121"/>
      <c r="BU130" s="121"/>
      <c r="BV130" s="121"/>
      <c r="BW130" s="121"/>
      <c r="BX130" s="121"/>
      <c r="BY130" s="121"/>
      <c r="BZ130" s="121"/>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row>
    <row r="131" spans="1:103" ht="4.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2"/>
      <c r="AB131" s="134"/>
      <c r="AC131" s="134"/>
      <c r="AD131" s="3"/>
      <c r="AE131" s="87"/>
      <c r="AF131" s="87"/>
      <c r="AG131" s="87"/>
      <c r="AH131" s="87"/>
      <c r="AI131" s="87"/>
      <c r="AJ131" s="87"/>
      <c r="AK131" s="87"/>
      <c r="AL131" s="87"/>
      <c r="AM131" s="87"/>
      <c r="AN131" s="87"/>
      <c r="AO131" s="87"/>
      <c r="AP131" s="87"/>
      <c r="AQ131" s="87"/>
      <c r="AR131" s="87"/>
      <c r="AS131" s="87"/>
      <c r="AT131" s="87"/>
      <c r="AU131" s="87"/>
      <c r="AV131" s="87"/>
      <c r="AY131" s="114"/>
      <c r="AZ131" s="115"/>
      <c r="BA131" s="115"/>
      <c r="BB131" s="116"/>
      <c r="BO131" s="121"/>
      <c r="BP131" s="121"/>
      <c r="BQ131" s="121"/>
      <c r="BR131" s="121"/>
      <c r="BS131" s="121"/>
      <c r="BT131" s="121"/>
      <c r="BU131" s="121"/>
      <c r="BV131" s="121"/>
      <c r="BW131" s="121"/>
      <c r="BX131" s="121"/>
      <c r="BY131" s="121"/>
      <c r="BZ131" s="12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row>
    <row r="132" spans="1:103" ht="4.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2"/>
      <c r="AB132" s="134"/>
      <c r="AC132" s="134"/>
      <c r="AD132" s="3"/>
      <c r="AE132" s="87"/>
      <c r="AF132" s="87"/>
      <c r="AG132" s="87"/>
      <c r="AH132" s="87"/>
      <c r="AI132" s="87"/>
      <c r="AJ132" s="87"/>
      <c r="AK132" s="87"/>
      <c r="AL132" s="87"/>
      <c r="AM132" s="87"/>
      <c r="AN132" s="87"/>
      <c r="AO132" s="87"/>
      <c r="AP132" s="87"/>
      <c r="AQ132" s="87"/>
      <c r="AR132" s="87"/>
      <c r="AS132" s="87"/>
      <c r="AT132" s="87"/>
      <c r="AU132" s="87"/>
      <c r="AV132" s="87"/>
      <c r="AY132" s="117"/>
      <c r="AZ132" s="118"/>
      <c r="BA132" s="118"/>
      <c r="BB132" s="119"/>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row>
    <row r="133" spans="1:29" ht="4.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B133" s="134"/>
      <c r="AC133" s="134"/>
    </row>
    <row r="134" spans="1:59" ht="4.5" customHeight="1">
      <c r="A134" s="122" t="s">
        <v>23</v>
      </c>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2"/>
      <c r="AB134" s="134"/>
      <c r="AC134" s="134"/>
      <c r="AD134" s="3"/>
      <c r="AE134" s="87"/>
      <c r="AF134" s="87"/>
      <c r="AG134" s="87"/>
      <c r="AH134" s="87"/>
      <c r="AI134" s="87"/>
      <c r="AJ134" s="87"/>
      <c r="AK134" s="87"/>
      <c r="AL134" s="87"/>
      <c r="AM134" s="87"/>
      <c r="AN134" s="87"/>
      <c r="AO134" s="87"/>
      <c r="AP134" s="87"/>
      <c r="AQ134" s="4"/>
      <c r="AR134" s="4"/>
      <c r="AS134" s="4"/>
      <c r="AT134" s="4"/>
      <c r="AU134" s="4"/>
      <c r="AV134" s="4"/>
      <c r="AW134" s="4"/>
      <c r="AY134" s="111">
        <f>SUM(AE134:AP136)</f>
        <v>0</v>
      </c>
      <c r="AZ134" s="112"/>
      <c r="BA134" s="112"/>
      <c r="BB134" s="113"/>
      <c r="BD134" s="123">
        <f>AY130+AY134</f>
        <v>0</v>
      </c>
      <c r="BE134" s="124"/>
      <c r="BF134" s="124"/>
      <c r="BG134" s="125"/>
    </row>
    <row r="135" spans="1:59" ht="4.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2"/>
      <c r="AB135" s="134"/>
      <c r="AC135" s="134"/>
      <c r="AD135" s="3"/>
      <c r="AE135" s="87"/>
      <c r="AF135" s="87"/>
      <c r="AG135" s="87"/>
      <c r="AH135" s="87"/>
      <c r="AI135" s="87"/>
      <c r="AJ135" s="87"/>
      <c r="AK135" s="87"/>
      <c r="AL135" s="87"/>
      <c r="AM135" s="87"/>
      <c r="AN135" s="87"/>
      <c r="AO135" s="87"/>
      <c r="AP135" s="87"/>
      <c r="AQ135" s="4"/>
      <c r="AR135" s="4"/>
      <c r="AS135" s="4"/>
      <c r="AT135" s="4"/>
      <c r="AU135" s="4"/>
      <c r="AV135" s="4"/>
      <c r="AW135" s="4"/>
      <c r="AY135" s="114"/>
      <c r="AZ135" s="115"/>
      <c r="BA135" s="115"/>
      <c r="BB135" s="116"/>
      <c r="BD135" s="126"/>
      <c r="BE135" s="127"/>
      <c r="BF135" s="127"/>
      <c r="BG135" s="128"/>
    </row>
    <row r="136" spans="1:59" ht="4.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2"/>
      <c r="AB136" s="134"/>
      <c r="AC136" s="134"/>
      <c r="AD136" s="3"/>
      <c r="AE136" s="87"/>
      <c r="AF136" s="87"/>
      <c r="AG136" s="87"/>
      <c r="AH136" s="87"/>
      <c r="AI136" s="87"/>
      <c r="AJ136" s="87"/>
      <c r="AK136" s="87"/>
      <c r="AL136" s="87"/>
      <c r="AM136" s="87"/>
      <c r="AN136" s="87"/>
      <c r="AO136" s="87"/>
      <c r="AP136" s="87"/>
      <c r="AQ136" s="4"/>
      <c r="AR136" s="4"/>
      <c r="AS136" s="4"/>
      <c r="AT136" s="4"/>
      <c r="AU136" s="4"/>
      <c r="AV136" s="4"/>
      <c r="AW136" s="4"/>
      <c r="AY136" s="117"/>
      <c r="AZ136" s="118"/>
      <c r="BA136" s="118"/>
      <c r="BB136" s="119"/>
      <c r="BD136" s="129"/>
      <c r="BE136" s="130"/>
      <c r="BF136" s="130"/>
      <c r="BG136" s="131"/>
    </row>
    <row r="137" spans="1:59" ht="4.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row>
    <row r="139" spans="1:59" ht="4.5" customHeight="1">
      <c r="A139" s="120" t="s">
        <v>102</v>
      </c>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row>
    <row r="140" spans="1:59" ht="4.5" customHeight="1">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row>
    <row r="141" spans="1:59" ht="4.5" customHeight="1">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row>
    <row r="143" spans="5:59" ht="4.5" customHeight="1">
      <c r="E143" s="70"/>
      <c r="F143" s="70"/>
      <c r="G143" s="70"/>
      <c r="H143" s="70"/>
      <c r="I143" s="70"/>
      <c r="J143" s="70"/>
      <c r="K143" s="70"/>
      <c r="L143" s="70"/>
      <c r="M143" s="70"/>
      <c r="N143" s="70"/>
      <c r="O143" s="70"/>
      <c r="P143" s="70"/>
      <c r="Q143" s="70"/>
      <c r="R143" s="70"/>
      <c r="W143" s="70"/>
      <c r="X143" s="70"/>
      <c r="Y143" s="70"/>
      <c r="Z143" s="70"/>
      <c r="AA143" s="70"/>
      <c r="AB143" s="70"/>
      <c r="AC143" s="70"/>
      <c r="AD143" s="70"/>
      <c r="AE143" s="70"/>
      <c r="AF143" s="70"/>
      <c r="AG143" s="70"/>
      <c r="AH143" s="70"/>
      <c r="AI143" s="70"/>
      <c r="AJ143" s="70"/>
      <c r="AK143" s="70"/>
      <c r="AL143" s="70"/>
      <c r="AM143" s="70"/>
      <c r="AN143" s="70"/>
      <c r="AO143" s="70"/>
      <c r="AT143" s="71"/>
      <c r="AU143" s="71"/>
      <c r="AV143" s="71"/>
      <c r="AW143" s="71"/>
      <c r="AX143" s="71"/>
      <c r="AY143" s="71"/>
      <c r="AZ143" s="71"/>
      <c r="BA143" s="71"/>
      <c r="BB143" s="71"/>
      <c r="BC143" s="71"/>
      <c r="BD143" s="71"/>
      <c r="BE143" s="71"/>
      <c r="BF143" s="71"/>
      <c r="BG143" s="71"/>
    </row>
    <row r="144" spans="1:59" ht="4.5" customHeight="1">
      <c r="A144" s="169"/>
      <c r="B144" s="170"/>
      <c r="C144" s="170"/>
      <c r="D144" s="171"/>
      <c r="E144" s="121" t="s">
        <v>97</v>
      </c>
      <c r="F144" s="121"/>
      <c r="G144" s="121"/>
      <c r="H144" s="121"/>
      <c r="I144" s="121"/>
      <c r="J144" s="121"/>
      <c r="K144" s="121"/>
      <c r="L144" s="121"/>
      <c r="M144" s="121"/>
      <c r="N144" s="121"/>
      <c r="O144" s="121"/>
      <c r="P144" s="121"/>
      <c r="Q144" s="121"/>
      <c r="R144" s="121"/>
      <c r="S144" s="169"/>
      <c r="T144" s="170"/>
      <c r="U144" s="170"/>
      <c r="V144" s="171"/>
      <c r="W144" s="121" t="s">
        <v>98</v>
      </c>
      <c r="X144" s="121"/>
      <c r="Y144" s="121"/>
      <c r="Z144" s="121"/>
      <c r="AA144" s="121"/>
      <c r="AB144" s="121"/>
      <c r="AC144" s="121"/>
      <c r="AD144" s="121"/>
      <c r="AE144" s="121"/>
      <c r="AF144" s="121"/>
      <c r="AG144" s="121"/>
      <c r="AH144" s="121"/>
      <c r="AI144" s="121"/>
      <c r="AJ144" s="121"/>
      <c r="AK144" s="121"/>
      <c r="AL144" s="121"/>
      <c r="AM144" s="121"/>
      <c r="AN144" s="121"/>
      <c r="AO144" s="121"/>
      <c r="AP144" s="169"/>
      <c r="AQ144" s="170"/>
      <c r="AR144" s="170"/>
      <c r="AS144" s="171"/>
      <c r="AT144" s="120" t="s">
        <v>99</v>
      </c>
      <c r="AU144" s="120"/>
      <c r="AV144" s="120"/>
      <c r="AW144" s="120"/>
      <c r="AX144" s="120"/>
      <c r="AY144" s="120"/>
      <c r="AZ144" s="120"/>
      <c r="BA144" s="120"/>
      <c r="BB144" s="120"/>
      <c r="BC144" s="120"/>
      <c r="BD144" s="120"/>
      <c r="BE144" s="120"/>
      <c r="BF144" s="120"/>
      <c r="BG144" s="120"/>
    </row>
    <row r="145" spans="1:59" ht="4.5" customHeight="1">
      <c r="A145" s="172"/>
      <c r="B145" s="173"/>
      <c r="C145" s="173"/>
      <c r="D145" s="174"/>
      <c r="E145" s="121"/>
      <c r="F145" s="121"/>
      <c r="G145" s="121"/>
      <c r="H145" s="121"/>
      <c r="I145" s="121"/>
      <c r="J145" s="121"/>
      <c r="K145" s="121"/>
      <c r="L145" s="121"/>
      <c r="M145" s="121"/>
      <c r="N145" s="121"/>
      <c r="O145" s="121"/>
      <c r="P145" s="121"/>
      <c r="Q145" s="121"/>
      <c r="R145" s="121"/>
      <c r="S145" s="172"/>
      <c r="T145" s="173"/>
      <c r="U145" s="173"/>
      <c r="V145" s="174"/>
      <c r="W145" s="121"/>
      <c r="X145" s="121"/>
      <c r="Y145" s="121"/>
      <c r="Z145" s="121"/>
      <c r="AA145" s="121"/>
      <c r="AB145" s="121"/>
      <c r="AC145" s="121"/>
      <c r="AD145" s="121"/>
      <c r="AE145" s="121"/>
      <c r="AF145" s="121"/>
      <c r="AG145" s="121"/>
      <c r="AH145" s="121"/>
      <c r="AI145" s="121"/>
      <c r="AJ145" s="121"/>
      <c r="AK145" s="121"/>
      <c r="AL145" s="121"/>
      <c r="AM145" s="121"/>
      <c r="AN145" s="121"/>
      <c r="AO145" s="121"/>
      <c r="AP145" s="172"/>
      <c r="AQ145" s="173"/>
      <c r="AR145" s="173"/>
      <c r="AS145" s="174"/>
      <c r="AT145" s="120"/>
      <c r="AU145" s="120"/>
      <c r="AV145" s="120"/>
      <c r="AW145" s="120"/>
      <c r="AX145" s="120"/>
      <c r="AY145" s="120"/>
      <c r="AZ145" s="120"/>
      <c r="BA145" s="120"/>
      <c r="BB145" s="120"/>
      <c r="BC145" s="120"/>
      <c r="BD145" s="120"/>
      <c r="BE145" s="120"/>
      <c r="BF145" s="120"/>
      <c r="BG145" s="120"/>
    </row>
    <row r="146" spans="1:59" ht="4.5" customHeight="1">
      <c r="A146" s="175"/>
      <c r="B146" s="176"/>
      <c r="C146" s="176"/>
      <c r="D146" s="177"/>
      <c r="E146" s="121"/>
      <c r="F146" s="121"/>
      <c r="G146" s="121"/>
      <c r="H146" s="121"/>
      <c r="I146" s="121"/>
      <c r="J146" s="121"/>
      <c r="K146" s="121"/>
      <c r="L146" s="121"/>
      <c r="M146" s="121"/>
      <c r="N146" s="121"/>
      <c r="O146" s="121"/>
      <c r="P146" s="121"/>
      <c r="Q146" s="121"/>
      <c r="R146" s="121"/>
      <c r="S146" s="175"/>
      <c r="T146" s="176"/>
      <c r="U146" s="176"/>
      <c r="V146" s="177"/>
      <c r="W146" s="121"/>
      <c r="X146" s="121"/>
      <c r="Y146" s="121"/>
      <c r="Z146" s="121"/>
      <c r="AA146" s="121"/>
      <c r="AB146" s="121"/>
      <c r="AC146" s="121"/>
      <c r="AD146" s="121"/>
      <c r="AE146" s="121"/>
      <c r="AF146" s="121"/>
      <c r="AG146" s="121"/>
      <c r="AH146" s="121"/>
      <c r="AI146" s="121"/>
      <c r="AJ146" s="121"/>
      <c r="AK146" s="121"/>
      <c r="AL146" s="121"/>
      <c r="AM146" s="121"/>
      <c r="AN146" s="121"/>
      <c r="AO146" s="121"/>
      <c r="AP146" s="175"/>
      <c r="AQ146" s="176"/>
      <c r="AR146" s="176"/>
      <c r="AS146" s="177"/>
      <c r="AT146" s="120"/>
      <c r="AU146" s="120"/>
      <c r="AV146" s="120"/>
      <c r="AW146" s="120"/>
      <c r="AX146" s="120"/>
      <c r="AY146" s="120"/>
      <c r="AZ146" s="120"/>
      <c r="BA146" s="120"/>
      <c r="BB146" s="120"/>
      <c r="BC146" s="120"/>
      <c r="BD146" s="120"/>
      <c r="BE146" s="120"/>
      <c r="BF146" s="120"/>
      <c r="BG146" s="120"/>
    </row>
    <row r="147" spans="1:59" ht="4.5" customHeight="1">
      <c r="A147" s="11"/>
      <c r="B147" s="11"/>
      <c r="C147" s="11"/>
      <c r="D147" s="11"/>
      <c r="E147" s="77"/>
      <c r="F147" s="77"/>
      <c r="G147" s="77"/>
      <c r="H147" s="77"/>
      <c r="I147" s="77"/>
      <c r="J147" s="77"/>
      <c r="K147" s="77"/>
      <c r="L147" s="77"/>
      <c r="M147" s="77"/>
      <c r="N147" s="77"/>
      <c r="O147" s="77"/>
      <c r="P147" s="77"/>
      <c r="Q147" s="77"/>
      <c r="R147" s="77"/>
      <c r="S147" s="11"/>
      <c r="T147" s="11"/>
      <c r="U147" s="11"/>
      <c r="V147" s="11"/>
      <c r="W147" s="77"/>
      <c r="X147" s="77"/>
      <c r="Y147" s="77"/>
      <c r="Z147" s="77"/>
      <c r="AA147" s="77"/>
      <c r="AB147" s="77"/>
      <c r="AC147" s="77"/>
      <c r="AD147" s="77"/>
      <c r="AE147" s="77"/>
      <c r="AF147" s="77"/>
      <c r="AG147" s="77"/>
      <c r="AH147" s="77"/>
      <c r="AI147" s="77"/>
      <c r="AJ147" s="77"/>
      <c r="AK147" s="77"/>
      <c r="AL147" s="77"/>
      <c r="AM147" s="77"/>
      <c r="AN147" s="77"/>
      <c r="AO147" s="77"/>
      <c r="AP147" s="11"/>
      <c r="AQ147" s="11"/>
      <c r="AR147" s="11"/>
      <c r="AS147" s="11"/>
      <c r="AT147" s="78"/>
      <c r="AU147" s="78"/>
      <c r="AV147" s="78"/>
      <c r="AW147" s="78"/>
      <c r="AX147" s="78"/>
      <c r="AY147" s="78"/>
      <c r="AZ147" s="78"/>
      <c r="BA147" s="78"/>
      <c r="BB147" s="78"/>
      <c r="BC147" s="78"/>
      <c r="BD147" s="78"/>
      <c r="BE147" s="78"/>
      <c r="BF147" s="78"/>
      <c r="BG147" s="78"/>
    </row>
    <row r="148" spans="5:59" ht="4.5" customHeight="1">
      <c r="E148" s="70"/>
      <c r="F148" s="70"/>
      <c r="G148" s="70"/>
      <c r="H148" s="70"/>
      <c r="I148" s="70"/>
      <c r="J148" s="70"/>
      <c r="K148" s="70"/>
      <c r="L148" s="70"/>
      <c r="M148" s="70"/>
      <c r="N148" s="70"/>
      <c r="O148" s="70"/>
      <c r="P148" s="70"/>
      <c r="Q148" s="70"/>
      <c r="R148" s="70"/>
      <c r="W148" s="70"/>
      <c r="X148" s="70"/>
      <c r="Y148" s="70"/>
      <c r="Z148" s="70"/>
      <c r="AA148" s="70"/>
      <c r="AB148" s="70"/>
      <c r="AC148" s="70"/>
      <c r="AD148" s="70"/>
      <c r="AE148" s="70"/>
      <c r="AF148" s="70"/>
      <c r="AG148" s="70"/>
      <c r="AH148" s="70"/>
      <c r="AI148" s="70"/>
      <c r="AJ148" s="70"/>
      <c r="AK148" s="70"/>
      <c r="AL148" s="70"/>
      <c r="AM148" s="70"/>
      <c r="AN148" s="70"/>
      <c r="AO148" s="70"/>
      <c r="AT148" s="71"/>
      <c r="AU148" s="71"/>
      <c r="AV148" s="71"/>
      <c r="AW148" s="71"/>
      <c r="AX148" s="71"/>
      <c r="AY148" s="71"/>
      <c r="AZ148" s="71"/>
      <c r="BA148" s="71"/>
      <c r="BB148" s="71"/>
      <c r="BC148" s="71"/>
      <c r="BD148" s="71"/>
      <c r="BE148" s="71"/>
      <c r="BF148" s="71"/>
      <c r="BG148" s="71"/>
    </row>
    <row r="149" spans="5:59" ht="4.5" customHeight="1">
      <c r="E149" s="70"/>
      <c r="F149" s="70"/>
      <c r="G149" s="70"/>
      <c r="H149" s="70"/>
      <c r="I149" s="70"/>
      <c r="J149" s="70"/>
      <c r="K149" s="70"/>
      <c r="L149" s="70"/>
      <c r="M149" s="70"/>
      <c r="N149" s="70"/>
      <c r="O149" s="70"/>
      <c r="P149" s="70"/>
      <c r="Q149" s="70"/>
      <c r="R149" s="70"/>
      <c r="W149" s="70"/>
      <c r="X149" s="70"/>
      <c r="Y149" s="70"/>
      <c r="Z149" s="70"/>
      <c r="AA149" s="70"/>
      <c r="AB149" s="70"/>
      <c r="AC149" s="70"/>
      <c r="AD149" s="70"/>
      <c r="AE149" s="70"/>
      <c r="AF149" s="70"/>
      <c r="AG149" s="70"/>
      <c r="AH149" s="70"/>
      <c r="AI149" s="70"/>
      <c r="AJ149" s="70"/>
      <c r="AK149" s="70"/>
      <c r="AL149" s="70"/>
      <c r="AM149" s="70"/>
      <c r="AN149" s="70"/>
      <c r="AO149" s="70"/>
      <c r="AT149" s="71"/>
      <c r="AU149" s="71"/>
      <c r="AV149" s="71"/>
      <c r="AW149" s="71"/>
      <c r="AX149" s="71"/>
      <c r="AY149" s="71"/>
      <c r="AZ149" s="71"/>
      <c r="BA149" s="71"/>
      <c r="BB149" s="71"/>
      <c r="BC149" s="71"/>
      <c r="BD149" s="71"/>
      <c r="BE149" s="71"/>
      <c r="BF149" s="71"/>
      <c r="BG149" s="71"/>
    </row>
    <row r="150" spans="1:59" ht="4.5" customHeight="1">
      <c r="A150" s="97"/>
      <c r="B150" s="85"/>
      <c r="C150" s="85"/>
      <c r="D150" s="86"/>
      <c r="E150" s="121" t="s">
        <v>19</v>
      </c>
      <c r="F150" s="121"/>
      <c r="G150" s="121"/>
      <c r="H150" s="121"/>
      <c r="I150" s="121"/>
      <c r="J150" s="121"/>
      <c r="K150" s="121"/>
      <c r="L150" s="121"/>
      <c r="M150" s="121"/>
      <c r="N150" s="121"/>
      <c r="O150" s="121"/>
      <c r="P150" s="121"/>
      <c r="Q150" s="121"/>
      <c r="R150" s="121"/>
      <c r="S150" s="97"/>
      <c r="T150" s="85"/>
      <c r="U150" s="85"/>
      <c r="V150" s="86"/>
      <c r="W150" s="121" t="s">
        <v>20</v>
      </c>
      <c r="X150" s="121"/>
      <c r="Y150" s="121"/>
      <c r="Z150" s="121"/>
      <c r="AA150" s="121"/>
      <c r="AB150" s="121"/>
      <c r="AC150" s="121"/>
      <c r="AD150" s="121"/>
      <c r="AE150" s="121"/>
      <c r="AF150" s="121"/>
      <c r="AG150" s="121"/>
      <c r="AH150" s="121"/>
      <c r="AI150" s="121"/>
      <c r="AJ150" s="121"/>
      <c r="AK150" s="121"/>
      <c r="AL150" s="121"/>
      <c r="AM150" s="121"/>
      <c r="AN150" s="121"/>
      <c r="AO150" s="121"/>
      <c r="AP150" s="123">
        <f>SUM(A150+BD134+BD99)</f>
        <v>0</v>
      </c>
      <c r="AQ150" s="124"/>
      <c r="AR150" s="124"/>
      <c r="AS150" s="125"/>
      <c r="AT150" s="120" t="s">
        <v>33</v>
      </c>
      <c r="AU150" s="120"/>
      <c r="AV150" s="120"/>
      <c r="AW150" s="120"/>
      <c r="AX150" s="120"/>
      <c r="AY150" s="120"/>
      <c r="AZ150" s="120"/>
      <c r="BA150" s="120"/>
      <c r="BB150" s="120"/>
      <c r="BC150" s="120"/>
      <c r="BD150" s="120"/>
      <c r="BE150" s="120"/>
      <c r="BF150" s="120"/>
      <c r="BG150" s="120"/>
    </row>
    <row r="151" spans="1:59" ht="4.5" customHeight="1">
      <c r="A151" s="83"/>
      <c r="B151" s="84"/>
      <c r="C151" s="84"/>
      <c r="D151" s="98"/>
      <c r="E151" s="121"/>
      <c r="F151" s="121"/>
      <c r="G151" s="121"/>
      <c r="H151" s="121"/>
      <c r="I151" s="121"/>
      <c r="J151" s="121"/>
      <c r="K151" s="121"/>
      <c r="L151" s="121"/>
      <c r="M151" s="121"/>
      <c r="N151" s="121"/>
      <c r="O151" s="121"/>
      <c r="P151" s="121"/>
      <c r="Q151" s="121"/>
      <c r="R151" s="121"/>
      <c r="S151" s="83"/>
      <c r="T151" s="84"/>
      <c r="U151" s="84"/>
      <c r="V151" s="98"/>
      <c r="W151" s="121"/>
      <c r="X151" s="121"/>
      <c r="Y151" s="121"/>
      <c r="Z151" s="121"/>
      <c r="AA151" s="121"/>
      <c r="AB151" s="121"/>
      <c r="AC151" s="121"/>
      <c r="AD151" s="121"/>
      <c r="AE151" s="121"/>
      <c r="AF151" s="121"/>
      <c r="AG151" s="121"/>
      <c r="AH151" s="121"/>
      <c r="AI151" s="121"/>
      <c r="AJ151" s="121"/>
      <c r="AK151" s="121"/>
      <c r="AL151" s="121"/>
      <c r="AM151" s="121"/>
      <c r="AN151" s="121"/>
      <c r="AO151" s="121"/>
      <c r="AP151" s="126"/>
      <c r="AQ151" s="127"/>
      <c r="AR151" s="127"/>
      <c r="AS151" s="128"/>
      <c r="AT151" s="120"/>
      <c r="AU151" s="120"/>
      <c r="AV151" s="120"/>
      <c r="AW151" s="120"/>
      <c r="AX151" s="120"/>
      <c r="AY151" s="120"/>
      <c r="AZ151" s="120"/>
      <c r="BA151" s="120"/>
      <c r="BB151" s="120"/>
      <c r="BC151" s="120"/>
      <c r="BD151" s="120"/>
      <c r="BE151" s="120"/>
      <c r="BF151" s="120"/>
      <c r="BG151" s="120"/>
    </row>
    <row r="152" spans="1:59" ht="4.5" customHeight="1">
      <c r="A152" s="99"/>
      <c r="B152" s="100"/>
      <c r="C152" s="100"/>
      <c r="D152" s="101"/>
      <c r="E152" s="121"/>
      <c r="F152" s="121"/>
      <c r="G152" s="121"/>
      <c r="H152" s="121"/>
      <c r="I152" s="121"/>
      <c r="J152" s="121"/>
      <c r="K152" s="121"/>
      <c r="L152" s="121"/>
      <c r="M152" s="121"/>
      <c r="N152" s="121"/>
      <c r="O152" s="121"/>
      <c r="P152" s="121"/>
      <c r="Q152" s="121"/>
      <c r="R152" s="121"/>
      <c r="S152" s="99"/>
      <c r="T152" s="100"/>
      <c r="U152" s="100"/>
      <c r="V152" s="101"/>
      <c r="W152" s="121"/>
      <c r="X152" s="121"/>
      <c r="Y152" s="121"/>
      <c r="Z152" s="121"/>
      <c r="AA152" s="121"/>
      <c r="AB152" s="121"/>
      <c r="AC152" s="121"/>
      <c r="AD152" s="121"/>
      <c r="AE152" s="121"/>
      <c r="AF152" s="121"/>
      <c r="AG152" s="121"/>
      <c r="AH152" s="121"/>
      <c r="AI152" s="121"/>
      <c r="AJ152" s="121"/>
      <c r="AK152" s="121"/>
      <c r="AL152" s="121"/>
      <c r="AM152" s="121"/>
      <c r="AN152" s="121"/>
      <c r="AO152" s="121"/>
      <c r="AP152" s="129"/>
      <c r="AQ152" s="130"/>
      <c r="AR152" s="130"/>
      <c r="AS152" s="131"/>
      <c r="AT152" s="120"/>
      <c r="AU152" s="120"/>
      <c r="AV152" s="120"/>
      <c r="AW152" s="120"/>
      <c r="AX152" s="120"/>
      <c r="AY152" s="120"/>
      <c r="AZ152" s="120"/>
      <c r="BA152" s="120"/>
      <c r="BB152" s="120"/>
      <c r="BC152" s="120"/>
      <c r="BD152" s="120"/>
      <c r="BE152" s="120"/>
      <c r="BF152" s="120"/>
      <c r="BG152" s="120"/>
    </row>
    <row r="153" spans="34:59" ht="4.5" customHeight="1">
      <c r="AH153" s="102" t="s">
        <v>107</v>
      </c>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row>
    <row r="154" spans="34:59" ht="4.5" customHeight="1">
      <c r="AH154" s="103"/>
      <c r="AI154" s="103"/>
      <c r="AJ154" s="103"/>
      <c r="AK154" s="103"/>
      <c r="AL154" s="103"/>
      <c r="AM154" s="103"/>
      <c r="AN154" s="103"/>
      <c r="AO154" s="103"/>
      <c r="AP154" s="103"/>
      <c r="AQ154" s="103"/>
      <c r="AR154" s="103"/>
      <c r="AS154" s="103"/>
      <c r="AT154" s="103"/>
      <c r="AU154" s="103"/>
      <c r="AV154" s="103"/>
      <c r="AW154" s="103"/>
      <c r="AX154" s="103"/>
      <c r="AY154" s="103"/>
      <c r="AZ154" s="103"/>
      <c r="BA154" s="103"/>
      <c r="BB154" s="103"/>
      <c r="BC154" s="103"/>
      <c r="BD154" s="103"/>
      <c r="BE154" s="103"/>
      <c r="BF154" s="103"/>
      <c r="BG154" s="103"/>
    </row>
    <row r="155" spans="34:59" ht="4.5" customHeight="1">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103"/>
      <c r="BF155" s="103"/>
      <c r="BG155" s="103"/>
    </row>
    <row r="156" spans="1:59" ht="4.5" customHeight="1">
      <c r="A156" s="88" t="s">
        <v>21</v>
      </c>
      <c r="B156" s="88"/>
      <c r="C156" s="88"/>
      <c r="D156" s="88"/>
      <c r="E156" s="88"/>
      <c r="F156" s="88"/>
      <c r="G156" s="88"/>
      <c r="H156" s="88"/>
      <c r="I156" s="88"/>
      <c r="J156" s="88"/>
      <c r="K156" s="88"/>
      <c r="L156" s="88"/>
      <c r="M156" s="88"/>
      <c r="N156" s="88"/>
      <c r="O156" s="88"/>
      <c r="P156" s="88"/>
      <c r="Q156" s="90" t="s">
        <v>17</v>
      </c>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row>
    <row r="157" spans="1:59" ht="4.5" customHeight="1">
      <c r="A157" s="88"/>
      <c r="B157" s="88"/>
      <c r="C157" s="88"/>
      <c r="D157" s="88"/>
      <c r="E157" s="88"/>
      <c r="F157" s="88"/>
      <c r="G157" s="88"/>
      <c r="H157" s="88"/>
      <c r="I157" s="88"/>
      <c r="J157" s="88"/>
      <c r="K157" s="88"/>
      <c r="L157" s="88"/>
      <c r="M157" s="88"/>
      <c r="N157" s="88"/>
      <c r="O157" s="88"/>
      <c r="P157" s="88"/>
      <c r="Q157" s="91"/>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row>
    <row r="158" spans="1:59" ht="4.5" customHeight="1">
      <c r="A158" s="89"/>
      <c r="B158" s="89"/>
      <c r="C158" s="89"/>
      <c r="D158" s="89"/>
      <c r="E158" s="89"/>
      <c r="F158" s="89"/>
      <c r="G158" s="89"/>
      <c r="H158" s="89"/>
      <c r="I158" s="89"/>
      <c r="J158" s="89"/>
      <c r="K158" s="89"/>
      <c r="L158" s="89"/>
      <c r="M158" s="89"/>
      <c r="N158" s="89"/>
      <c r="O158" s="89"/>
      <c r="P158" s="89"/>
      <c r="Q158" s="92"/>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row>
    <row r="162" spans="9:43" ht="4.5" customHeight="1">
      <c r="I162" s="95" t="s">
        <v>27</v>
      </c>
      <c r="J162" s="95"/>
      <c r="K162" s="95"/>
      <c r="L162" s="95"/>
      <c r="M162" s="95"/>
      <c r="N162" s="95"/>
      <c r="O162" s="95"/>
      <c r="P162" s="95"/>
      <c r="Q162" s="95"/>
      <c r="R162" s="95"/>
      <c r="S162" s="95"/>
      <c r="T162" s="95"/>
      <c r="U162" s="95"/>
      <c r="V162" s="95"/>
      <c r="AD162" s="96" t="s">
        <v>26</v>
      </c>
      <c r="AE162" s="96"/>
      <c r="AF162" s="96"/>
      <c r="AG162" s="96"/>
      <c r="AH162" s="96"/>
      <c r="AI162" s="96"/>
      <c r="AJ162" s="96"/>
      <c r="AK162" s="96"/>
      <c r="AL162" s="96"/>
      <c r="AM162" s="96"/>
      <c r="AN162" s="96"/>
      <c r="AO162" s="96"/>
      <c r="AP162" s="96"/>
      <c r="AQ162" s="96"/>
    </row>
    <row r="163" spans="9:43" ht="4.5" customHeight="1">
      <c r="I163" s="95"/>
      <c r="J163" s="95"/>
      <c r="K163" s="95"/>
      <c r="L163" s="95"/>
      <c r="M163" s="95"/>
      <c r="N163" s="95"/>
      <c r="O163" s="95"/>
      <c r="P163" s="95"/>
      <c r="Q163" s="95"/>
      <c r="R163" s="95"/>
      <c r="S163" s="95"/>
      <c r="T163" s="95"/>
      <c r="U163" s="95"/>
      <c r="V163" s="95"/>
      <c r="AD163" s="96"/>
      <c r="AE163" s="96"/>
      <c r="AF163" s="96"/>
      <c r="AG163" s="96"/>
      <c r="AH163" s="96"/>
      <c r="AI163" s="96"/>
      <c r="AJ163" s="96"/>
      <c r="AK163" s="96"/>
      <c r="AL163" s="96"/>
      <c r="AM163" s="96"/>
      <c r="AN163" s="96"/>
      <c r="AO163" s="96"/>
      <c r="AP163" s="96"/>
      <c r="AQ163" s="96"/>
    </row>
    <row r="164" spans="9:43" ht="4.5" customHeight="1">
      <c r="I164" s="95"/>
      <c r="J164" s="95"/>
      <c r="K164" s="95"/>
      <c r="L164" s="95"/>
      <c r="M164" s="95"/>
      <c r="N164" s="95"/>
      <c r="O164" s="95"/>
      <c r="P164" s="95"/>
      <c r="Q164" s="95"/>
      <c r="R164" s="95"/>
      <c r="S164" s="95"/>
      <c r="T164" s="95"/>
      <c r="U164" s="95"/>
      <c r="V164" s="95"/>
      <c r="AD164" s="96"/>
      <c r="AE164" s="96"/>
      <c r="AF164" s="96"/>
      <c r="AG164" s="96"/>
      <c r="AH164" s="96"/>
      <c r="AI164" s="96"/>
      <c r="AJ164" s="96"/>
      <c r="AK164" s="96"/>
      <c r="AL164" s="96"/>
      <c r="AM164" s="96"/>
      <c r="AN164" s="96"/>
      <c r="AO164" s="96"/>
      <c r="AP164" s="96"/>
      <c r="AQ164" s="96"/>
    </row>
  </sheetData>
  <sheetProtection password="CF29" sheet="1" objects="1" scenarios="1"/>
  <mergeCells count="219">
    <mergeCell ref="I162:V164"/>
    <mergeCell ref="AD162:AQ164"/>
    <mergeCell ref="AP150:AS152"/>
    <mergeCell ref="AT150:BG152"/>
    <mergeCell ref="AH153:BG155"/>
    <mergeCell ref="A156:P158"/>
    <mergeCell ref="Q156:Q158"/>
    <mergeCell ref="R156:BG158"/>
    <mergeCell ref="A150:D152"/>
    <mergeCell ref="E150:R152"/>
    <mergeCell ref="S150:V152"/>
    <mergeCell ref="W150:AO152"/>
    <mergeCell ref="A139:BG141"/>
    <mergeCell ref="A144:D146"/>
    <mergeCell ref="E144:R146"/>
    <mergeCell ref="S144:V146"/>
    <mergeCell ref="W144:AO146"/>
    <mergeCell ref="AP144:AS146"/>
    <mergeCell ref="AT144:BG146"/>
    <mergeCell ref="BO130:CY132"/>
    <mergeCell ref="A134:Z136"/>
    <mergeCell ref="AE134:AG136"/>
    <mergeCell ref="AH134:AJ136"/>
    <mergeCell ref="AK134:AM136"/>
    <mergeCell ref="AN134:AP136"/>
    <mergeCell ref="AY134:BB136"/>
    <mergeCell ref="BD134:BG136"/>
    <mergeCell ref="AN130:AP132"/>
    <mergeCell ref="AQ130:AS132"/>
    <mergeCell ref="AT130:AV132"/>
    <mergeCell ref="AY130:BB132"/>
    <mergeCell ref="AK126:AM128"/>
    <mergeCell ref="A130:Z132"/>
    <mergeCell ref="AB130:AC136"/>
    <mergeCell ref="AE130:AG132"/>
    <mergeCell ref="AH130:AJ132"/>
    <mergeCell ref="AK130:AM132"/>
    <mergeCell ref="A126:Z128"/>
    <mergeCell ref="AB126:AC128"/>
    <mergeCell ref="AE126:AG128"/>
    <mergeCell ref="AH126:AJ128"/>
    <mergeCell ref="AN117:AP119"/>
    <mergeCell ref="AY117:BB119"/>
    <mergeCell ref="BD117:BG119"/>
    <mergeCell ref="A122:AK124"/>
    <mergeCell ref="AM122:AP124"/>
    <mergeCell ref="AQ122:AQ124"/>
    <mergeCell ref="AR122:BG124"/>
    <mergeCell ref="AN113:AP115"/>
    <mergeCell ref="AQ113:AS115"/>
    <mergeCell ref="AT113:AV115"/>
    <mergeCell ref="AY113:BB115"/>
    <mergeCell ref="AK109:AM111"/>
    <mergeCell ref="A113:Z115"/>
    <mergeCell ref="AB113:AC119"/>
    <mergeCell ref="AE113:AG115"/>
    <mergeCell ref="AH113:AJ115"/>
    <mergeCell ref="AK113:AM115"/>
    <mergeCell ref="A117:Z119"/>
    <mergeCell ref="AE117:AG119"/>
    <mergeCell ref="AH117:AJ119"/>
    <mergeCell ref="AK117:AM119"/>
    <mergeCell ref="A109:Z111"/>
    <mergeCell ref="AB109:AC111"/>
    <mergeCell ref="AE109:AG111"/>
    <mergeCell ref="AH109:AJ111"/>
    <mergeCell ref="AY99:BB101"/>
    <mergeCell ref="BD99:BG101"/>
    <mergeCell ref="A104:AK106"/>
    <mergeCell ref="AM104:AP106"/>
    <mergeCell ref="AQ104:AQ106"/>
    <mergeCell ref="AR104:BG106"/>
    <mergeCell ref="AV95:AV97"/>
    <mergeCell ref="AY95:BB97"/>
    <mergeCell ref="A99:Z101"/>
    <mergeCell ref="AB99:AC101"/>
    <mergeCell ref="AE99:AG101"/>
    <mergeCell ref="AH99:AJ101"/>
    <mergeCell ref="AK99:AM101"/>
    <mergeCell ref="AN99:AP101"/>
    <mergeCell ref="AQ99:AS101"/>
    <mergeCell ref="AT99:AW101"/>
    <mergeCell ref="AN91:AP93"/>
    <mergeCell ref="AQ91:AS93"/>
    <mergeCell ref="AV91:AY93"/>
    <mergeCell ref="A95:Z97"/>
    <mergeCell ref="AB95:AC97"/>
    <mergeCell ref="AE95:AG97"/>
    <mergeCell ref="AH95:AJ97"/>
    <mergeCell ref="AK95:AM97"/>
    <mergeCell ref="AN95:AP97"/>
    <mergeCell ref="AQ95:AS97"/>
    <mergeCell ref="AK87:AM89"/>
    <mergeCell ref="A91:Z93"/>
    <mergeCell ref="AB91:AC93"/>
    <mergeCell ref="AE91:AG93"/>
    <mergeCell ref="AH91:AJ93"/>
    <mergeCell ref="AK91:AM93"/>
    <mergeCell ref="A87:Z89"/>
    <mergeCell ref="AB87:AC89"/>
    <mergeCell ref="AE87:AG89"/>
    <mergeCell ref="AH87:AJ89"/>
    <mergeCell ref="AY78:BB80"/>
    <mergeCell ref="BD78:BG80"/>
    <mergeCell ref="A83:AK85"/>
    <mergeCell ref="AM83:AP85"/>
    <mergeCell ref="AQ83:AQ85"/>
    <mergeCell ref="AR83:BG85"/>
    <mergeCell ref="AK78:AM80"/>
    <mergeCell ref="AO78:AQ80"/>
    <mergeCell ref="AR78:AT80"/>
    <mergeCell ref="AU78:AW80"/>
    <mergeCell ref="A78:Z80"/>
    <mergeCell ref="AB78:AC80"/>
    <mergeCell ref="AE78:AG80"/>
    <mergeCell ref="AH78:AJ80"/>
    <mergeCell ref="AN74:AP76"/>
    <mergeCell ref="AQ74:AS76"/>
    <mergeCell ref="AT74:AV76"/>
    <mergeCell ref="AY74:BB76"/>
    <mergeCell ref="AK70:AM72"/>
    <mergeCell ref="A74:Z76"/>
    <mergeCell ref="AB74:AC76"/>
    <mergeCell ref="AE74:AG76"/>
    <mergeCell ref="AH74:AJ76"/>
    <mergeCell ref="AK74:AM76"/>
    <mergeCell ref="A70:Z72"/>
    <mergeCell ref="AB70:AC72"/>
    <mergeCell ref="AE70:AG72"/>
    <mergeCell ref="AH70:AJ72"/>
    <mergeCell ref="AU61:AW63"/>
    <mergeCell ref="AY61:BB63"/>
    <mergeCell ref="BD61:BG63"/>
    <mergeCell ref="A66:AK68"/>
    <mergeCell ref="AM66:AP68"/>
    <mergeCell ref="AQ66:AQ68"/>
    <mergeCell ref="AR66:BG68"/>
    <mergeCell ref="AR57:AT59"/>
    <mergeCell ref="AU57:AW59"/>
    <mergeCell ref="AY57:BB59"/>
    <mergeCell ref="A61:Z63"/>
    <mergeCell ref="AB61:AC63"/>
    <mergeCell ref="AE61:AG63"/>
    <mergeCell ref="AH61:AJ63"/>
    <mergeCell ref="AK61:AM63"/>
    <mergeCell ref="AO61:AQ63"/>
    <mergeCell ref="AR61:AT63"/>
    <mergeCell ref="AK53:AM55"/>
    <mergeCell ref="AN53:AP55"/>
    <mergeCell ref="A57:Z59"/>
    <mergeCell ref="AB57:AC59"/>
    <mergeCell ref="AE57:AG59"/>
    <mergeCell ref="AH57:AJ59"/>
    <mergeCell ref="AK57:AM59"/>
    <mergeCell ref="AO57:AQ59"/>
    <mergeCell ref="A53:Z55"/>
    <mergeCell ref="AB53:AC55"/>
    <mergeCell ref="AE53:AG55"/>
    <mergeCell ref="AH53:AJ55"/>
    <mergeCell ref="BD44:BG46"/>
    <mergeCell ref="A49:AK51"/>
    <mergeCell ref="AM49:AP51"/>
    <mergeCell ref="AQ49:AQ51"/>
    <mergeCell ref="AR49:BG51"/>
    <mergeCell ref="AK44:AM46"/>
    <mergeCell ref="AN44:AP46"/>
    <mergeCell ref="AQ44:AS46"/>
    <mergeCell ref="AY44:BB46"/>
    <mergeCell ref="A44:Z46"/>
    <mergeCell ref="AB44:AC46"/>
    <mergeCell ref="AE44:AG46"/>
    <mergeCell ref="AH44:AJ46"/>
    <mergeCell ref="AK40:AM42"/>
    <mergeCell ref="AN40:AP42"/>
    <mergeCell ref="AQ40:AS42"/>
    <mergeCell ref="AY40:BB42"/>
    <mergeCell ref="A40:Z42"/>
    <mergeCell ref="AB40:AC42"/>
    <mergeCell ref="AE40:AG42"/>
    <mergeCell ref="AH40:AJ42"/>
    <mergeCell ref="A36:AK38"/>
    <mergeCell ref="AM36:AP38"/>
    <mergeCell ref="AQ36:AQ38"/>
    <mergeCell ref="AR36:BG38"/>
    <mergeCell ref="AC30:AG32"/>
    <mergeCell ref="AH30:AK32"/>
    <mergeCell ref="AL30:AL32"/>
    <mergeCell ref="AM30:BG32"/>
    <mergeCell ref="Q30:Q32"/>
    <mergeCell ref="R30:V32"/>
    <mergeCell ref="W30:AA32"/>
    <mergeCell ref="AB30:AB32"/>
    <mergeCell ref="A30:G32"/>
    <mergeCell ref="H30:H32"/>
    <mergeCell ref="I30:K32"/>
    <mergeCell ref="L30:P32"/>
    <mergeCell ref="A24:G26"/>
    <mergeCell ref="H24:H26"/>
    <mergeCell ref="I24:BG26"/>
    <mergeCell ref="A27:G29"/>
    <mergeCell ref="H27:H29"/>
    <mergeCell ref="I27:Q29"/>
    <mergeCell ref="R27:U29"/>
    <mergeCell ref="V27:V29"/>
    <mergeCell ref="W27:BG29"/>
    <mergeCell ref="A18:G20"/>
    <mergeCell ref="H18:H20"/>
    <mergeCell ref="I18:BG20"/>
    <mergeCell ref="A21:G23"/>
    <mergeCell ref="H21:H23"/>
    <mergeCell ref="I21:BG23"/>
    <mergeCell ref="BM10:BM12"/>
    <mergeCell ref="A12:AX15"/>
    <mergeCell ref="AY12:BG15"/>
    <mergeCell ref="BM13:BM16"/>
    <mergeCell ref="G1:AT4"/>
    <mergeCell ref="BM2:BM5"/>
    <mergeCell ref="G5:O8"/>
    <mergeCell ref="BM6:BM9"/>
  </mergeCells>
  <dataValidations count="9">
    <dataValidation type="whole" allowBlank="1" showInputMessage="1" showErrorMessage="1" sqref="R30:V32">
      <formula1>1</formula1>
      <formula2>12</formula2>
    </dataValidation>
    <dataValidation type="whole" allowBlank="1" showInputMessage="1" showErrorMessage="1" sqref="I30:K32">
      <formula1>1</formula1>
      <formula2>31</formula2>
    </dataValidation>
    <dataValidation allowBlank="1" showInputMessage="1" showErrorMessage="1" prompt="aktuelles Jahr eingeben&#10;4-stellig" sqref="AY12:BG15"/>
    <dataValidation type="whole" allowBlank="1" showInputMessage="1" showErrorMessage="1" sqref="AO78:AW80 AE78:AM80 AE74:AV76 AE70:AM72 AE53:AP55 AE57:AM59 AE61:AM63 AO57:AW59 AO61:AW63 AE44:AS46 AE40:AS42">
      <formula1>0</formula1>
      <formula2>5</formula2>
    </dataValidation>
    <dataValidation type="whole" allowBlank="1" showInputMessage="1" showErrorMessage="1" sqref="AE126:AM128 AE134:AP136 AE130:AV132 AE117:AP119 AE113:AV115 AE109:AM111 AE95:AS97 AE87:AM89 AE91:AS93 AE99:AS101">
      <formula1>0</formula1>
      <formula2>10</formula2>
    </dataValidation>
    <dataValidation type="date" allowBlank="1" showInputMessage="1" showErrorMessage="1" sqref="AR122:BG124 AR104:BG106 AR83:BG85 AR66:BG68 AZ65 AR49:BG51 AR36:BG38">
      <formula1>$BM$2</formula1>
      <formula2>$BM$6</formula2>
    </dataValidation>
    <dataValidation type="whole" allowBlank="1" showInputMessage="1" showErrorMessage="1" sqref="A150">
      <formula1>0</formula1>
      <formula2>72</formula2>
    </dataValidation>
    <dataValidation type="whole" allowBlank="1" showInputMessage="1" showErrorMessage="1" sqref="AP150 S150">
      <formula1>0</formula1>
      <formula2>85</formula2>
    </dataValidation>
    <dataValidation type="whole" allowBlank="1" showInputMessage="1" showErrorMessage="1" sqref="AC30:AG32">
      <formula1>BN12</formula1>
      <formula2>BN13</formula2>
    </dataValidation>
  </dataValidations>
  <hyperlinks>
    <hyperlink ref="G5" r:id="rId1" display="www.ksgbl.ch"/>
  </hyperlinks>
  <printOptions horizontalCentered="1"/>
  <pageMargins left="0.5905511811023623" right="0.1968503937007874" top="0.1968503937007874" bottom="0.1968503937007874" header="0.5118110236220472" footer="0.5118110236220472"/>
  <pageSetup fitToHeight="1" fitToWidth="1" horizontalDpi="600" verticalDpi="600" orientation="portrait" paperSize="9" scale="96"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CY164"/>
  <sheetViews>
    <sheetView zoomScalePageLayoutView="0" workbookViewId="0" topLeftCell="A1">
      <selection activeCell="AY12" sqref="AY12:BG15"/>
    </sheetView>
  </sheetViews>
  <sheetFormatPr defaultColWidth="1.57421875" defaultRowHeight="4.5" customHeight="1"/>
  <cols>
    <col min="1" max="25" width="1.57421875" style="1" customWidth="1"/>
    <col min="26" max="26" width="2.28125" style="1" customWidth="1"/>
    <col min="27" max="27" width="1.57421875" style="1" customWidth="1"/>
    <col min="28" max="28" width="1.28515625" style="1" customWidth="1"/>
    <col min="29" max="63" width="1.57421875" style="1" customWidth="1"/>
    <col min="64" max="64" width="8.57421875" style="1" customWidth="1"/>
    <col min="65" max="65" width="10.140625" style="1" hidden="1" customWidth="1"/>
    <col min="66" max="77" width="8.57421875" style="1" customWidth="1"/>
    <col min="78" max="16384" width="1.57421875" style="1" customWidth="1"/>
  </cols>
  <sheetData>
    <row r="1" spans="7:46" ht="4.5" customHeight="1">
      <c r="G1" s="160" t="s">
        <v>24</v>
      </c>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row>
    <row r="2" spans="7:65" ht="4.5" customHeight="1">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BM2" s="161">
        <f>DATE(AY12,1,1)</f>
        <v>44562</v>
      </c>
    </row>
    <row r="3" spans="7:65" ht="4.5" customHeight="1">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BM3" s="161"/>
    </row>
    <row r="4" spans="7:65" ht="4.5" customHeight="1">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BM4" s="161"/>
    </row>
    <row r="5" spans="7:65" ht="4.5" customHeight="1">
      <c r="G5" s="162" t="s">
        <v>25</v>
      </c>
      <c r="H5" s="163"/>
      <c r="I5" s="163"/>
      <c r="J5" s="163"/>
      <c r="K5" s="163"/>
      <c r="L5" s="163"/>
      <c r="M5" s="163"/>
      <c r="N5" s="163"/>
      <c r="O5" s="163"/>
      <c r="BM5" s="161"/>
    </row>
    <row r="6" spans="7:65" ht="4.5" customHeight="1">
      <c r="G6" s="163"/>
      <c r="H6" s="163"/>
      <c r="I6" s="163"/>
      <c r="J6" s="163"/>
      <c r="K6" s="163"/>
      <c r="L6" s="163"/>
      <c r="M6" s="163"/>
      <c r="N6" s="163"/>
      <c r="O6" s="163"/>
      <c r="BM6" s="161">
        <f>DATE(YEAR(BM2),MONTH(BM2)+8,30)</f>
        <v>44834</v>
      </c>
    </row>
    <row r="7" spans="7:65" ht="4.5" customHeight="1">
      <c r="G7" s="163"/>
      <c r="H7" s="163"/>
      <c r="I7" s="163"/>
      <c r="J7" s="163"/>
      <c r="K7" s="163"/>
      <c r="L7" s="163"/>
      <c r="M7" s="163"/>
      <c r="N7" s="163"/>
      <c r="O7" s="163"/>
      <c r="BM7" s="161"/>
    </row>
    <row r="8" spans="7:65" ht="4.5" customHeight="1">
      <c r="G8" s="163"/>
      <c r="H8" s="163"/>
      <c r="I8" s="163"/>
      <c r="J8" s="163"/>
      <c r="K8" s="163"/>
      <c r="L8" s="163"/>
      <c r="M8" s="163"/>
      <c r="N8" s="163"/>
      <c r="O8" s="163"/>
      <c r="BM8" s="161"/>
    </row>
    <row r="9" ht="4.5" customHeight="1">
      <c r="BM9" s="161"/>
    </row>
    <row r="10" spans="1:65" ht="4.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M10" s="161">
        <f>DATE(YEAR(BM2)-16,MONTH(BM2),1)</f>
        <v>38718</v>
      </c>
    </row>
    <row r="11" ht="4.5" customHeight="1">
      <c r="BM11" s="161"/>
    </row>
    <row r="12" spans="1:66" ht="4.5" customHeight="1">
      <c r="A12" s="160" t="s">
        <v>29</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8">
        <f>IF(Kursrapport!W5&gt;0,Kursrapport!W5,"")</f>
        <v>2022</v>
      </c>
      <c r="AZ12" s="168"/>
      <c r="BA12" s="168"/>
      <c r="BB12" s="168"/>
      <c r="BC12" s="168"/>
      <c r="BD12" s="168"/>
      <c r="BE12" s="168"/>
      <c r="BF12" s="168"/>
      <c r="BG12" s="168"/>
      <c r="BM12" s="161"/>
      <c r="BN12" s="44">
        <f>AY12-16</f>
        <v>2006</v>
      </c>
    </row>
    <row r="13" spans="1:66" ht="4.5" customHeight="1">
      <c r="A13" s="160"/>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8"/>
      <c r="AZ13" s="168"/>
      <c r="BA13" s="168"/>
      <c r="BB13" s="168"/>
      <c r="BC13" s="168"/>
      <c r="BD13" s="168"/>
      <c r="BE13" s="168"/>
      <c r="BF13" s="168"/>
      <c r="BG13" s="168"/>
      <c r="BM13" s="161">
        <f>DATE(YEAR(BM2)-9,MONTH(BM2)-1,31)</f>
        <v>41274</v>
      </c>
      <c r="BN13" s="44">
        <f>AY12-10</f>
        <v>2012</v>
      </c>
    </row>
    <row r="14" spans="1:66" ht="4.5" customHeight="1">
      <c r="A14" s="160"/>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8"/>
      <c r="AZ14" s="168"/>
      <c r="BA14" s="168"/>
      <c r="BB14" s="168"/>
      <c r="BC14" s="168"/>
      <c r="BD14" s="168"/>
      <c r="BE14" s="168"/>
      <c r="BF14" s="168"/>
      <c r="BG14" s="168"/>
      <c r="BM14" s="161"/>
      <c r="BN14" s="44"/>
    </row>
    <row r="15" spans="1:65" ht="4.5" customHeight="1">
      <c r="A15" s="160"/>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8"/>
      <c r="AZ15" s="168"/>
      <c r="BA15" s="168"/>
      <c r="BB15" s="168"/>
      <c r="BC15" s="168"/>
      <c r="BD15" s="168"/>
      <c r="BE15" s="168"/>
      <c r="BF15" s="168"/>
      <c r="BG15" s="168"/>
      <c r="BM15" s="161"/>
    </row>
    <row r="16" spans="1:65" ht="4.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M16" s="161"/>
    </row>
    <row r="17" spans="1:59" ht="4.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ht="4.5" customHeight="1">
      <c r="A18" s="164" t="s">
        <v>13</v>
      </c>
      <c r="B18" s="164"/>
      <c r="C18" s="164"/>
      <c r="D18" s="164"/>
      <c r="E18" s="164"/>
      <c r="F18" s="164"/>
      <c r="G18" s="164"/>
      <c r="H18" s="90" t="s">
        <v>17</v>
      </c>
      <c r="I18" s="165">
        <f>IF(Kursrapport!D7&gt;0,Kursrapport!D7,"")</f>
      </c>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row>
    <row r="19" spans="1:59" ht="4.5" customHeight="1">
      <c r="A19" s="152"/>
      <c r="B19" s="152"/>
      <c r="C19" s="152"/>
      <c r="D19" s="152"/>
      <c r="E19" s="152"/>
      <c r="F19" s="152"/>
      <c r="G19" s="152"/>
      <c r="H19" s="91"/>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row>
    <row r="20" spans="1:59" ht="4.5" customHeight="1">
      <c r="A20" s="152"/>
      <c r="B20" s="152"/>
      <c r="C20" s="152"/>
      <c r="D20" s="152"/>
      <c r="E20" s="152"/>
      <c r="F20" s="152"/>
      <c r="G20" s="152"/>
      <c r="H20" s="91"/>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row>
    <row r="21" spans="1:59" ht="4.5" customHeight="1">
      <c r="A21" s="152" t="s">
        <v>14</v>
      </c>
      <c r="B21" s="152"/>
      <c r="C21" s="152"/>
      <c r="D21" s="152"/>
      <c r="E21" s="152"/>
      <c r="F21" s="152"/>
      <c r="G21" s="152"/>
      <c r="H21" s="91" t="s">
        <v>17</v>
      </c>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row>
    <row r="22" spans="1:59" ht="4.5" customHeight="1">
      <c r="A22" s="152"/>
      <c r="B22" s="152"/>
      <c r="C22" s="152"/>
      <c r="D22" s="152"/>
      <c r="E22" s="152"/>
      <c r="F22" s="152"/>
      <c r="G22" s="152"/>
      <c r="H22" s="9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row>
    <row r="23" spans="1:59" ht="4.5" customHeight="1">
      <c r="A23" s="152"/>
      <c r="B23" s="152"/>
      <c r="C23" s="152"/>
      <c r="D23" s="152"/>
      <c r="E23" s="152"/>
      <c r="F23" s="152"/>
      <c r="G23" s="152"/>
      <c r="H23" s="9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row>
    <row r="24" spans="1:59" ht="4.5" customHeight="1">
      <c r="A24" s="152" t="s">
        <v>11</v>
      </c>
      <c r="B24" s="152"/>
      <c r="C24" s="152"/>
      <c r="D24" s="152"/>
      <c r="E24" s="152"/>
      <c r="F24" s="152"/>
      <c r="G24" s="152"/>
      <c r="H24" s="91" t="s">
        <v>17</v>
      </c>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row>
    <row r="25" spans="1:59" ht="4.5" customHeight="1">
      <c r="A25" s="152"/>
      <c r="B25" s="152"/>
      <c r="C25" s="152"/>
      <c r="D25" s="152"/>
      <c r="E25" s="152"/>
      <c r="F25" s="152"/>
      <c r="G25" s="152"/>
      <c r="H25" s="9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row>
    <row r="26" spans="1:59" ht="4.5" customHeight="1">
      <c r="A26" s="152"/>
      <c r="B26" s="152"/>
      <c r="C26" s="152"/>
      <c r="D26" s="152"/>
      <c r="E26" s="152"/>
      <c r="F26" s="152"/>
      <c r="G26" s="152"/>
      <c r="H26" s="9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row>
    <row r="27" spans="1:59" ht="4.5" customHeight="1">
      <c r="A27" s="152" t="s">
        <v>12</v>
      </c>
      <c r="B27" s="152"/>
      <c r="C27" s="152"/>
      <c r="D27" s="152"/>
      <c r="E27" s="152"/>
      <c r="F27" s="152"/>
      <c r="G27" s="152"/>
      <c r="H27" s="91" t="s">
        <v>17</v>
      </c>
      <c r="I27" s="155"/>
      <c r="J27" s="155"/>
      <c r="K27" s="155"/>
      <c r="L27" s="155"/>
      <c r="M27" s="155"/>
      <c r="N27" s="155"/>
      <c r="O27" s="155"/>
      <c r="P27" s="155"/>
      <c r="Q27" s="155"/>
      <c r="R27" s="152" t="s">
        <v>15</v>
      </c>
      <c r="S27" s="152"/>
      <c r="T27" s="152"/>
      <c r="U27" s="152"/>
      <c r="V27" s="91" t="s">
        <v>17</v>
      </c>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row>
    <row r="28" spans="1:59" ht="4.5" customHeight="1">
      <c r="A28" s="152"/>
      <c r="B28" s="152"/>
      <c r="C28" s="152"/>
      <c r="D28" s="152"/>
      <c r="E28" s="152"/>
      <c r="F28" s="152"/>
      <c r="G28" s="152"/>
      <c r="H28" s="91"/>
      <c r="I28" s="156"/>
      <c r="J28" s="156"/>
      <c r="K28" s="156"/>
      <c r="L28" s="156"/>
      <c r="M28" s="156"/>
      <c r="N28" s="156"/>
      <c r="O28" s="156"/>
      <c r="P28" s="156"/>
      <c r="Q28" s="156"/>
      <c r="R28" s="152"/>
      <c r="S28" s="152"/>
      <c r="T28" s="152"/>
      <c r="U28" s="152"/>
      <c r="V28" s="91"/>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row>
    <row r="29" spans="1:59" ht="4.5" customHeight="1">
      <c r="A29" s="152"/>
      <c r="B29" s="152"/>
      <c r="C29" s="152"/>
      <c r="D29" s="152"/>
      <c r="E29" s="152"/>
      <c r="F29" s="152"/>
      <c r="G29" s="152"/>
      <c r="H29" s="91"/>
      <c r="I29" s="157"/>
      <c r="J29" s="157"/>
      <c r="K29" s="157"/>
      <c r="L29" s="157"/>
      <c r="M29" s="157"/>
      <c r="N29" s="157"/>
      <c r="O29" s="157"/>
      <c r="P29" s="157"/>
      <c r="Q29" s="157"/>
      <c r="R29" s="152"/>
      <c r="S29" s="152"/>
      <c r="T29" s="152"/>
      <c r="U29" s="152"/>
      <c r="V29" s="91"/>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row>
    <row r="30" spans="1:59" ht="4.5" customHeight="1">
      <c r="A30" s="152" t="s">
        <v>58</v>
      </c>
      <c r="B30" s="152"/>
      <c r="C30" s="152"/>
      <c r="D30" s="152"/>
      <c r="E30" s="152"/>
      <c r="F30" s="152"/>
      <c r="G30" s="152"/>
      <c r="H30" s="91" t="s">
        <v>17</v>
      </c>
      <c r="I30" s="148"/>
      <c r="J30" s="148"/>
      <c r="K30" s="148"/>
      <c r="L30" s="104" t="s">
        <v>57</v>
      </c>
      <c r="M30" s="154"/>
      <c r="N30" s="154"/>
      <c r="O30" s="154"/>
      <c r="P30" s="154"/>
      <c r="Q30" s="104" t="s">
        <v>17</v>
      </c>
      <c r="R30" s="148"/>
      <c r="S30" s="148"/>
      <c r="T30" s="148"/>
      <c r="U30" s="148"/>
      <c r="V30" s="148"/>
      <c r="W30" s="104" t="s">
        <v>40</v>
      </c>
      <c r="X30" s="105"/>
      <c r="Y30" s="105"/>
      <c r="Z30" s="105"/>
      <c r="AA30" s="105"/>
      <c r="AB30" s="108" t="s">
        <v>17</v>
      </c>
      <c r="AC30" s="148"/>
      <c r="AD30" s="148"/>
      <c r="AE30" s="148"/>
      <c r="AF30" s="148"/>
      <c r="AG30" s="148"/>
      <c r="AH30" s="152" t="s">
        <v>16</v>
      </c>
      <c r="AI30" s="152"/>
      <c r="AJ30" s="152"/>
      <c r="AK30" s="152"/>
      <c r="AL30" s="91" t="s">
        <v>17</v>
      </c>
      <c r="AM30" s="153"/>
      <c r="AN30" s="153"/>
      <c r="AO30" s="153"/>
      <c r="AP30" s="153"/>
      <c r="AQ30" s="153"/>
      <c r="AR30" s="153"/>
      <c r="AS30" s="153"/>
      <c r="AT30" s="153"/>
      <c r="AU30" s="153"/>
      <c r="AV30" s="153"/>
      <c r="AW30" s="153"/>
      <c r="AX30" s="153"/>
      <c r="AY30" s="153"/>
      <c r="AZ30" s="153"/>
      <c r="BA30" s="153"/>
      <c r="BB30" s="153"/>
      <c r="BC30" s="153"/>
      <c r="BD30" s="153"/>
      <c r="BE30" s="153"/>
      <c r="BF30" s="153"/>
      <c r="BG30" s="153"/>
    </row>
    <row r="31" spans="1:59" ht="4.5" customHeight="1">
      <c r="A31" s="152"/>
      <c r="B31" s="152"/>
      <c r="C31" s="152"/>
      <c r="D31" s="152"/>
      <c r="E31" s="152"/>
      <c r="F31" s="152"/>
      <c r="G31" s="152"/>
      <c r="H31" s="91"/>
      <c r="I31" s="149"/>
      <c r="J31" s="149"/>
      <c r="K31" s="149"/>
      <c r="L31" s="109"/>
      <c r="M31" s="109"/>
      <c r="N31" s="109"/>
      <c r="O31" s="109"/>
      <c r="P31" s="109"/>
      <c r="Q31" s="109"/>
      <c r="R31" s="149"/>
      <c r="S31" s="149"/>
      <c r="T31" s="149"/>
      <c r="U31" s="149"/>
      <c r="V31" s="149"/>
      <c r="W31" s="106"/>
      <c r="X31" s="106"/>
      <c r="Y31" s="106"/>
      <c r="Z31" s="106"/>
      <c r="AA31" s="106"/>
      <c r="AB31" s="109"/>
      <c r="AC31" s="149"/>
      <c r="AD31" s="149"/>
      <c r="AE31" s="149"/>
      <c r="AF31" s="149"/>
      <c r="AG31" s="149"/>
      <c r="AH31" s="152"/>
      <c r="AI31" s="152"/>
      <c r="AJ31" s="152"/>
      <c r="AK31" s="152"/>
      <c r="AL31" s="91"/>
      <c r="AM31" s="153"/>
      <c r="AN31" s="153"/>
      <c r="AO31" s="153"/>
      <c r="AP31" s="153"/>
      <c r="AQ31" s="153"/>
      <c r="AR31" s="153"/>
      <c r="AS31" s="153"/>
      <c r="AT31" s="153"/>
      <c r="AU31" s="153"/>
      <c r="AV31" s="153"/>
      <c r="AW31" s="153"/>
      <c r="AX31" s="153"/>
      <c r="AY31" s="153"/>
      <c r="AZ31" s="153"/>
      <c r="BA31" s="153"/>
      <c r="BB31" s="153"/>
      <c r="BC31" s="153"/>
      <c r="BD31" s="153"/>
      <c r="BE31" s="153"/>
      <c r="BF31" s="153"/>
      <c r="BG31" s="153"/>
    </row>
    <row r="32" spans="1:59" ht="4.5" customHeight="1">
      <c r="A32" s="152"/>
      <c r="B32" s="152"/>
      <c r="C32" s="152"/>
      <c r="D32" s="152"/>
      <c r="E32" s="152"/>
      <c r="F32" s="152"/>
      <c r="G32" s="152"/>
      <c r="H32" s="91"/>
      <c r="I32" s="150"/>
      <c r="J32" s="150"/>
      <c r="K32" s="150"/>
      <c r="L32" s="110"/>
      <c r="M32" s="110"/>
      <c r="N32" s="110"/>
      <c r="O32" s="110"/>
      <c r="P32" s="110"/>
      <c r="Q32" s="110"/>
      <c r="R32" s="150"/>
      <c r="S32" s="150"/>
      <c r="T32" s="150"/>
      <c r="U32" s="150"/>
      <c r="V32" s="150"/>
      <c r="W32" s="107"/>
      <c r="X32" s="107"/>
      <c r="Y32" s="107"/>
      <c r="Z32" s="107"/>
      <c r="AA32" s="107"/>
      <c r="AB32" s="110"/>
      <c r="AC32" s="150"/>
      <c r="AD32" s="150"/>
      <c r="AE32" s="150"/>
      <c r="AF32" s="150"/>
      <c r="AG32" s="150"/>
      <c r="AH32" s="152"/>
      <c r="AI32" s="152"/>
      <c r="AJ32" s="152"/>
      <c r="AK32" s="152"/>
      <c r="AL32" s="91"/>
      <c r="AM32" s="153"/>
      <c r="AN32" s="153"/>
      <c r="AO32" s="153"/>
      <c r="AP32" s="153"/>
      <c r="AQ32" s="153"/>
      <c r="AR32" s="153"/>
      <c r="AS32" s="153"/>
      <c r="AT32" s="153"/>
      <c r="AU32" s="153"/>
      <c r="AV32" s="153"/>
      <c r="AW32" s="153"/>
      <c r="AX32" s="153"/>
      <c r="AY32" s="153"/>
      <c r="AZ32" s="153"/>
      <c r="BA32" s="153"/>
      <c r="BB32" s="153"/>
      <c r="BC32" s="153"/>
      <c r="BD32" s="153"/>
      <c r="BE32" s="153"/>
      <c r="BF32" s="153"/>
      <c r="BG32" s="153"/>
    </row>
    <row r="33" spans="1:55" ht="4.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row>
    <row r="34" spans="1:55" ht="4.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row>
    <row r="35" spans="1:55" ht="4.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row>
    <row r="36" spans="1:59" ht="4.5" customHeight="1">
      <c r="A36" s="121" t="s">
        <v>2</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M36" s="144" t="s">
        <v>18</v>
      </c>
      <c r="AN36" s="144"/>
      <c r="AO36" s="144"/>
      <c r="AP36" s="144"/>
      <c r="AQ36" s="90" t="s">
        <v>17</v>
      </c>
      <c r="AR36" s="132"/>
      <c r="AS36" s="132"/>
      <c r="AT36" s="132"/>
      <c r="AU36" s="132"/>
      <c r="AV36" s="132"/>
      <c r="AW36" s="132"/>
      <c r="AX36" s="132"/>
      <c r="AY36" s="132"/>
      <c r="AZ36" s="132"/>
      <c r="BA36" s="132"/>
      <c r="BB36" s="132"/>
      <c r="BC36" s="132"/>
      <c r="BD36" s="132"/>
      <c r="BE36" s="132"/>
      <c r="BF36" s="132"/>
      <c r="BG36" s="132"/>
    </row>
    <row r="37" spans="1:59" ht="4.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M37" s="144"/>
      <c r="AN37" s="144"/>
      <c r="AO37" s="144"/>
      <c r="AP37" s="144"/>
      <c r="AQ37" s="91"/>
      <c r="AR37" s="132"/>
      <c r="AS37" s="132"/>
      <c r="AT37" s="132"/>
      <c r="AU37" s="132"/>
      <c r="AV37" s="132"/>
      <c r="AW37" s="132"/>
      <c r="AX37" s="132"/>
      <c r="AY37" s="132"/>
      <c r="AZ37" s="132"/>
      <c r="BA37" s="132"/>
      <c r="BB37" s="132"/>
      <c r="BC37" s="132"/>
      <c r="BD37" s="132"/>
      <c r="BE37" s="132"/>
      <c r="BF37" s="132"/>
      <c r="BG37" s="132"/>
    </row>
    <row r="38" spans="1:59" ht="4.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M38" s="145"/>
      <c r="AN38" s="145"/>
      <c r="AO38" s="145"/>
      <c r="AP38" s="145"/>
      <c r="AQ38" s="91"/>
      <c r="AR38" s="133"/>
      <c r="AS38" s="133"/>
      <c r="AT38" s="133"/>
      <c r="AU38" s="133"/>
      <c r="AV38" s="133"/>
      <c r="AW38" s="133"/>
      <c r="AX38" s="133"/>
      <c r="AY38" s="133"/>
      <c r="AZ38" s="133"/>
      <c r="BA38" s="133"/>
      <c r="BB38" s="133"/>
      <c r="BC38" s="133"/>
      <c r="BD38" s="133"/>
      <c r="BE38" s="133"/>
      <c r="BF38" s="133"/>
      <c r="BG38" s="133"/>
    </row>
    <row r="39" spans="1:51" ht="4.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3"/>
      <c r="AC39" s="3"/>
      <c r="AD39" s="3"/>
      <c r="AE39" s="4"/>
      <c r="AF39" s="4"/>
      <c r="AG39" s="4"/>
      <c r="AH39" s="4"/>
      <c r="AI39" s="4"/>
      <c r="AJ39" s="4"/>
      <c r="AK39" s="4"/>
      <c r="AL39" s="4"/>
      <c r="AM39" s="4"/>
      <c r="AN39" s="4"/>
      <c r="AO39" s="4"/>
      <c r="AP39" s="4"/>
      <c r="AQ39" s="4"/>
      <c r="AR39" s="4"/>
      <c r="AS39" s="4"/>
      <c r="AV39" s="4"/>
      <c r="AW39" s="4"/>
      <c r="AX39" s="4"/>
      <c r="AY39" s="4"/>
    </row>
    <row r="40" spans="1:54" ht="4.5" customHeight="1">
      <c r="A40" s="122" t="s">
        <v>0</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2"/>
      <c r="AB40" s="134"/>
      <c r="AC40" s="134"/>
      <c r="AD40" s="3"/>
      <c r="AE40" s="87"/>
      <c r="AF40" s="87"/>
      <c r="AG40" s="87"/>
      <c r="AH40" s="87"/>
      <c r="AI40" s="87"/>
      <c r="AJ40" s="87"/>
      <c r="AK40" s="87"/>
      <c r="AL40" s="87"/>
      <c r="AM40" s="87"/>
      <c r="AN40" s="87"/>
      <c r="AO40" s="87"/>
      <c r="AP40" s="87"/>
      <c r="AQ40" s="87"/>
      <c r="AR40" s="87"/>
      <c r="AS40" s="87"/>
      <c r="AY40" s="146">
        <f>SUM(AE40:AS42)</f>
        <v>0</v>
      </c>
      <c r="AZ40" s="146"/>
      <c r="BA40" s="146"/>
      <c r="BB40" s="146"/>
    </row>
    <row r="41" spans="1:54" ht="4.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2"/>
      <c r="AB41" s="134"/>
      <c r="AC41" s="134"/>
      <c r="AD41" s="3"/>
      <c r="AE41" s="87"/>
      <c r="AF41" s="87"/>
      <c r="AG41" s="87"/>
      <c r="AH41" s="87"/>
      <c r="AI41" s="87"/>
      <c r="AJ41" s="87"/>
      <c r="AK41" s="87"/>
      <c r="AL41" s="87"/>
      <c r="AM41" s="87"/>
      <c r="AN41" s="87"/>
      <c r="AO41" s="87"/>
      <c r="AP41" s="87"/>
      <c r="AQ41" s="87"/>
      <c r="AR41" s="87"/>
      <c r="AS41" s="87"/>
      <c r="AY41" s="146"/>
      <c r="AZ41" s="146"/>
      <c r="BA41" s="146"/>
      <c r="BB41" s="146"/>
    </row>
    <row r="42" spans="1:54" ht="4.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2"/>
      <c r="AB42" s="134"/>
      <c r="AC42" s="134"/>
      <c r="AD42" s="3"/>
      <c r="AE42" s="87"/>
      <c r="AF42" s="87"/>
      <c r="AG42" s="87"/>
      <c r="AH42" s="87"/>
      <c r="AI42" s="87"/>
      <c r="AJ42" s="87"/>
      <c r="AK42" s="87"/>
      <c r="AL42" s="87"/>
      <c r="AM42" s="87"/>
      <c r="AN42" s="87"/>
      <c r="AO42" s="87"/>
      <c r="AP42" s="87"/>
      <c r="AQ42" s="87"/>
      <c r="AR42" s="87"/>
      <c r="AS42" s="87"/>
      <c r="AY42" s="146"/>
      <c r="AZ42" s="146"/>
      <c r="BA42" s="146"/>
      <c r="BB42" s="146"/>
    </row>
    <row r="43" spans="1:51" ht="4.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2"/>
      <c r="AB43" s="13"/>
      <c r="AC43" s="13"/>
      <c r="AD43" s="3"/>
      <c r="AE43" s="5"/>
      <c r="AF43" s="5"/>
      <c r="AG43" s="5"/>
      <c r="AH43" s="5"/>
      <c r="AI43" s="5"/>
      <c r="AJ43" s="5"/>
      <c r="AK43" s="5"/>
      <c r="AL43" s="5"/>
      <c r="AM43" s="5"/>
      <c r="AN43" s="5"/>
      <c r="AO43" s="5"/>
      <c r="AP43" s="5"/>
      <c r="AQ43" s="5"/>
      <c r="AR43" s="5"/>
      <c r="AS43" s="5"/>
      <c r="AU43" s="4"/>
      <c r="AV43" s="4"/>
      <c r="AW43" s="4"/>
      <c r="AX43" s="4"/>
      <c r="AY43" s="4"/>
    </row>
    <row r="44" spans="1:59" ht="4.5" customHeight="1">
      <c r="A44" s="122" t="s">
        <v>0</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2"/>
      <c r="AB44" s="134"/>
      <c r="AC44" s="134"/>
      <c r="AD44" s="3"/>
      <c r="AE44" s="87"/>
      <c r="AF44" s="87"/>
      <c r="AG44" s="87"/>
      <c r="AH44" s="87"/>
      <c r="AI44" s="87"/>
      <c r="AJ44" s="87"/>
      <c r="AK44" s="87"/>
      <c r="AL44" s="87"/>
      <c r="AM44" s="87"/>
      <c r="AN44" s="87"/>
      <c r="AO44" s="87"/>
      <c r="AP44" s="87"/>
      <c r="AQ44" s="87"/>
      <c r="AR44" s="87"/>
      <c r="AS44" s="87"/>
      <c r="AY44" s="146">
        <f>SUM(AE44:AS46)</f>
        <v>0</v>
      </c>
      <c r="AZ44" s="146"/>
      <c r="BA44" s="146"/>
      <c r="BB44" s="146"/>
      <c r="BD44" s="147">
        <f>AY40+AY44</f>
        <v>0</v>
      </c>
      <c r="BE44" s="147"/>
      <c r="BF44" s="147"/>
      <c r="BG44" s="147"/>
    </row>
    <row r="45" spans="1:59" ht="4.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2"/>
      <c r="AB45" s="134"/>
      <c r="AC45" s="134"/>
      <c r="AD45" s="3"/>
      <c r="AE45" s="87"/>
      <c r="AF45" s="87"/>
      <c r="AG45" s="87"/>
      <c r="AH45" s="87"/>
      <c r="AI45" s="87"/>
      <c r="AJ45" s="87"/>
      <c r="AK45" s="87"/>
      <c r="AL45" s="87"/>
      <c r="AM45" s="87"/>
      <c r="AN45" s="87"/>
      <c r="AO45" s="87"/>
      <c r="AP45" s="87"/>
      <c r="AQ45" s="87"/>
      <c r="AR45" s="87"/>
      <c r="AS45" s="87"/>
      <c r="AY45" s="146"/>
      <c r="AZ45" s="146"/>
      <c r="BA45" s="146"/>
      <c r="BB45" s="146"/>
      <c r="BD45" s="147"/>
      <c r="BE45" s="147"/>
      <c r="BF45" s="147"/>
      <c r="BG45" s="147"/>
    </row>
    <row r="46" spans="1:59" ht="4.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2"/>
      <c r="AB46" s="134"/>
      <c r="AC46" s="134"/>
      <c r="AD46" s="3"/>
      <c r="AE46" s="87"/>
      <c r="AF46" s="87"/>
      <c r="AG46" s="87"/>
      <c r="AH46" s="87"/>
      <c r="AI46" s="87"/>
      <c r="AJ46" s="87"/>
      <c r="AK46" s="87"/>
      <c r="AL46" s="87"/>
      <c r="AM46" s="87"/>
      <c r="AN46" s="87"/>
      <c r="AO46" s="87"/>
      <c r="AP46" s="87"/>
      <c r="AQ46" s="87"/>
      <c r="AR46" s="87"/>
      <c r="AS46" s="87"/>
      <c r="AY46" s="146"/>
      <c r="AZ46" s="146"/>
      <c r="BA46" s="146"/>
      <c r="BB46" s="146"/>
      <c r="BD46" s="147"/>
      <c r="BE46" s="147"/>
      <c r="BF46" s="147"/>
      <c r="BG46" s="147"/>
    </row>
    <row r="47" spans="1:59" ht="4.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9"/>
      <c r="AC47" s="9"/>
      <c r="AD47" s="9"/>
      <c r="AE47" s="10"/>
      <c r="AF47" s="10"/>
      <c r="AG47" s="10"/>
      <c r="AH47" s="10"/>
      <c r="AI47" s="10"/>
      <c r="AJ47" s="10"/>
      <c r="AK47" s="10"/>
      <c r="AL47" s="10"/>
      <c r="AM47" s="10"/>
      <c r="AN47" s="10"/>
      <c r="AO47" s="10"/>
      <c r="AP47" s="10"/>
      <c r="AQ47" s="10"/>
      <c r="AR47" s="10"/>
      <c r="AS47" s="10"/>
      <c r="AT47" s="11"/>
      <c r="AU47" s="11"/>
      <c r="AV47" s="10"/>
      <c r="AW47" s="10"/>
      <c r="AX47" s="10"/>
      <c r="AY47" s="10"/>
      <c r="AZ47" s="11"/>
      <c r="BA47" s="11"/>
      <c r="BB47" s="12"/>
      <c r="BC47" s="12"/>
      <c r="BD47" s="12"/>
      <c r="BE47" s="12"/>
      <c r="BF47" s="11"/>
      <c r="BG47" s="11"/>
    </row>
    <row r="48" spans="28:30" ht="4.5" customHeight="1">
      <c r="AB48" s="3"/>
      <c r="AC48" s="3"/>
      <c r="AD48" s="3"/>
    </row>
    <row r="49" spans="1:59" ht="4.5" customHeight="1">
      <c r="A49" s="121" t="s">
        <v>3</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M49" s="144" t="s">
        <v>18</v>
      </c>
      <c r="AN49" s="144"/>
      <c r="AO49" s="144"/>
      <c r="AP49" s="144"/>
      <c r="AQ49" s="90" t="s">
        <v>17</v>
      </c>
      <c r="AR49" s="132"/>
      <c r="AS49" s="132"/>
      <c r="AT49" s="132"/>
      <c r="AU49" s="132"/>
      <c r="AV49" s="132"/>
      <c r="AW49" s="132"/>
      <c r="AX49" s="132"/>
      <c r="AY49" s="132"/>
      <c r="AZ49" s="132"/>
      <c r="BA49" s="132"/>
      <c r="BB49" s="132"/>
      <c r="BC49" s="132"/>
      <c r="BD49" s="132"/>
      <c r="BE49" s="132"/>
      <c r="BF49" s="132"/>
      <c r="BG49" s="132"/>
    </row>
    <row r="50" spans="1:59" ht="4.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M50" s="144"/>
      <c r="AN50" s="144"/>
      <c r="AO50" s="144"/>
      <c r="AP50" s="144"/>
      <c r="AQ50" s="91"/>
      <c r="AR50" s="132"/>
      <c r="AS50" s="132"/>
      <c r="AT50" s="132"/>
      <c r="AU50" s="132"/>
      <c r="AV50" s="132"/>
      <c r="AW50" s="132"/>
      <c r="AX50" s="132"/>
      <c r="AY50" s="132"/>
      <c r="AZ50" s="132"/>
      <c r="BA50" s="132"/>
      <c r="BB50" s="132"/>
      <c r="BC50" s="132"/>
      <c r="BD50" s="132"/>
      <c r="BE50" s="132"/>
      <c r="BF50" s="132"/>
      <c r="BG50" s="132"/>
    </row>
    <row r="51" spans="1:59" ht="4.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M51" s="145"/>
      <c r="AN51" s="145"/>
      <c r="AO51" s="145"/>
      <c r="AP51" s="145"/>
      <c r="AQ51" s="91"/>
      <c r="AR51" s="133"/>
      <c r="AS51" s="133"/>
      <c r="AT51" s="133"/>
      <c r="AU51" s="133"/>
      <c r="AV51" s="133"/>
      <c r="AW51" s="133"/>
      <c r="AX51" s="133"/>
      <c r="AY51" s="133"/>
      <c r="AZ51" s="133"/>
      <c r="BA51" s="133"/>
      <c r="BB51" s="133"/>
      <c r="BC51" s="133"/>
      <c r="BD51" s="133"/>
      <c r="BE51" s="133"/>
      <c r="BF51" s="133"/>
      <c r="BG51" s="133"/>
    </row>
    <row r="52" spans="28:42" ht="4.5" customHeight="1">
      <c r="AB52" s="3"/>
      <c r="AC52" s="3"/>
      <c r="AD52" s="3"/>
      <c r="AE52" s="4"/>
      <c r="AF52" s="4"/>
      <c r="AG52" s="4"/>
      <c r="AH52" s="4"/>
      <c r="AI52" s="4"/>
      <c r="AJ52" s="4"/>
      <c r="AK52" s="4"/>
      <c r="AL52" s="4"/>
      <c r="AM52" s="4"/>
      <c r="AO52" s="4"/>
      <c r="AP52" s="4"/>
    </row>
    <row r="53" spans="1:43" ht="4.5" customHeight="1">
      <c r="A53" s="122" t="s">
        <v>4</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2"/>
      <c r="AB53" s="134"/>
      <c r="AC53" s="134"/>
      <c r="AD53" s="3"/>
      <c r="AE53" s="87"/>
      <c r="AF53" s="87"/>
      <c r="AG53" s="87"/>
      <c r="AH53" s="87"/>
      <c r="AI53" s="87"/>
      <c r="AJ53" s="87"/>
      <c r="AK53" s="87"/>
      <c r="AL53" s="87"/>
      <c r="AM53" s="87"/>
      <c r="AN53" s="87"/>
      <c r="AO53" s="87"/>
      <c r="AP53" s="87"/>
      <c r="AQ53" s="4"/>
    </row>
    <row r="54" spans="1:43" ht="4.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2"/>
      <c r="AB54" s="134"/>
      <c r="AC54" s="134"/>
      <c r="AD54" s="3"/>
      <c r="AE54" s="87"/>
      <c r="AF54" s="87"/>
      <c r="AG54" s="87"/>
      <c r="AH54" s="87"/>
      <c r="AI54" s="87"/>
      <c r="AJ54" s="87"/>
      <c r="AK54" s="87"/>
      <c r="AL54" s="87"/>
      <c r="AM54" s="87"/>
      <c r="AN54" s="87"/>
      <c r="AO54" s="87"/>
      <c r="AP54" s="87"/>
      <c r="AQ54" s="4"/>
    </row>
    <row r="55" spans="1:43" ht="4.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2"/>
      <c r="AB55" s="134"/>
      <c r="AC55" s="134"/>
      <c r="AD55" s="3"/>
      <c r="AE55" s="87"/>
      <c r="AF55" s="87"/>
      <c r="AG55" s="87"/>
      <c r="AH55" s="87"/>
      <c r="AI55" s="87"/>
      <c r="AJ55" s="87"/>
      <c r="AK55" s="87"/>
      <c r="AL55" s="87"/>
      <c r="AM55" s="87"/>
      <c r="AN55" s="87"/>
      <c r="AO55" s="87"/>
      <c r="AP55" s="87"/>
      <c r="AQ55" s="4"/>
    </row>
    <row r="56" spans="1:42" ht="4.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B56" s="13"/>
      <c r="AC56" s="13"/>
      <c r="AD56" s="3"/>
      <c r="AE56" s="4"/>
      <c r="AF56" s="4"/>
      <c r="AG56" s="4"/>
      <c r="AH56" s="4"/>
      <c r="AI56" s="4"/>
      <c r="AJ56" s="4"/>
      <c r="AK56" s="4"/>
      <c r="AL56" s="4"/>
      <c r="AM56" s="4"/>
      <c r="AO56" s="4"/>
      <c r="AP56" s="4"/>
    </row>
    <row r="57" spans="1:54" ht="4.5" customHeight="1">
      <c r="A57" s="122" t="s">
        <v>28</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2"/>
      <c r="AB57" s="134"/>
      <c r="AC57" s="134"/>
      <c r="AD57" s="3"/>
      <c r="AE57" s="87"/>
      <c r="AF57" s="87"/>
      <c r="AG57" s="87"/>
      <c r="AH57" s="87"/>
      <c r="AI57" s="87"/>
      <c r="AJ57" s="87"/>
      <c r="AK57" s="87"/>
      <c r="AL57" s="87"/>
      <c r="AM57" s="87"/>
      <c r="AN57" s="6"/>
      <c r="AO57" s="87"/>
      <c r="AP57" s="87"/>
      <c r="AQ57" s="87"/>
      <c r="AR57" s="87"/>
      <c r="AS57" s="87"/>
      <c r="AT57" s="87"/>
      <c r="AU57" s="87"/>
      <c r="AV57" s="87"/>
      <c r="AW57" s="87"/>
      <c r="AY57" s="111">
        <f>AE57+AH57+AK57+AO57+AR57+AU57</f>
        <v>0</v>
      </c>
      <c r="AZ57" s="112"/>
      <c r="BA57" s="112"/>
      <c r="BB57" s="113"/>
    </row>
    <row r="58" spans="1:54" ht="4.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2"/>
      <c r="AB58" s="134"/>
      <c r="AC58" s="134"/>
      <c r="AD58" s="3"/>
      <c r="AE58" s="87"/>
      <c r="AF58" s="87"/>
      <c r="AG58" s="87"/>
      <c r="AH58" s="87"/>
      <c r="AI58" s="87"/>
      <c r="AJ58" s="87"/>
      <c r="AK58" s="87"/>
      <c r="AL58" s="87"/>
      <c r="AM58" s="87"/>
      <c r="AN58" s="6"/>
      <c r="AO58" s="87"/>
      <c r="AP58" s="87"/>
      <c r="AQ58" s="87"/>
      <c r="AR58" s="87"/>
      <c r="AS58" s="87"/>
      <c r="AT58" s="87"/>
      <c r="AU58" s="87"/>
      <c r="AV58" s="87"/>
      <c r="AW58" s="87"/>
      <c r="AY58" s="114"/>
      <c r="AZ58" s="115"/>
      <c r="BA58" s="115"/>
      <c r="BB58" s="116"/>
    </row>
    <row r="59" spans="1:54" ht="4.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2"/>
      <c r="AB59" s="134"/>
      <c r="AC59" s="134"/>
      <c r="AD59" s="3"/>
      <c r="AE59" s="87"/>
      <c r="AF59" s="87"/>
      <c r="AG59" s="87"/>
      <c r="AH59" s="87"/>
      <c r="AI59" s="87"/>
      <c r="AJ59" s="87"/>
      <c r="AK59" s="87"/>
      <c r="AL59" s="87"/>
      <c r="AM59" s="87"/>
      <c r="AN59" s="6"/>
      <c r="AO59" s="87"/>
      <c r="AP59" s="87"/>
      <c r="AQ59" s="87"/>
      <c r="AR59" s="87"/>
      <c r="AS59" s="87"/>
      <c r="AT59" s="87"/>
      <c r="AU59" s="87"/>
      <c r="AV59" s="87"/>
      <c r="AW59" s="87"/>
      <c r="AY59" s="117"/>
      <c r="AZ59" s="118"/>
      <c r="BA59" s="118"/>
      <c r="BB59" s="119"/>
    </row>
    <row r="60" spans="1:29" ht="4.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B60" s="14"/>
      <c r="AC60" s="14"/>
    </row>
    <row r="61" spans="1:59" ht="4.5" customHeight="1">
      <c r="A61" s="122" t="s">
        <v>5</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2"/>
      <c r="AB61" s="134"/>
      <c r="AC61" s="134"/>
      <c r="AD61" s="3"/>
      <c r="AE61" s="87"/>
      <c r="AF61" s="87"/>
      <c r="AG61" s="87"/>
      <c r="AH61" s="87"/>
      <c r="AI61" s="87"/>
      <c r="AJ61" s="87"/>
      <c r="AK61" s="87"/>
      <c r="AL61" s="87"/>
      <c r="AM61" s="87"/>
      <c r="AN61" s="6"/>
      <c r="AO61" s="87"/>
      <c r="AP61" s="87"/>
      <c r="AQ61" s="87"/>
      <c r="AR61" s="87"/>
      <c r="AS61" s="87"/>
      <c r="AT61" s="87"/>
      <c r="AU61" s="87"/>
      <c r="AV61" s="87"/>
      <c r="AW61" s="87"/>
      <c r="AY61" s="111">
        <f>AE61+AH61+AK61+AO61+AR61+AU61</f>
        <v>0</v>
      </c>
      <c r="AZ61" s="112"/>
      <c r="BA61" s="112"/>
      <c r="BB61" s="113"/>
      <c r="BD61" s="123">
        <f>AY57+AY61</f>
        <v>0</v>
      </c>
      <c r="BE61" s="124"/>
      <c r="BF61" s="124"/>
      <c r="BG61" s="125"/>
    </row>
    <row r="62" spans="1:59" ht="4.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2"/>
      <c r="AB62" s="134"/>
      <c r="AC62" s="134"/>
      <c r="AD62" s="3"/>
      <c r="AE62" s="87"/>
      <c r="AF62" s="87"/>
      <c r="AG62" s="87"/>
      <c r="AH62" s="87"/>
      <c r="AI62" s="87"/>
      <c r="AJ62" s="87"/>
      <c r="AK62" s="87"/>
      <c r="AL62" s="87"/>
      <c r="AM62" s="87"/>
      <c r="AN62" s="6"/>
      <c r="AO62" s="87"/>
      <c r="AP62" s="87"/>
      <c r="AQ62" s="87"/>
      <c r="AR62" s="87"/>
      <c r="AS62" s="87"/>
      <c r="AT62" s="87"/>
      <c r="AU62" s="87"/>
      <c r="AV62" s="87"/>
      <c r="AW62" s="87"/>
      <c r="AY62" s="114"/>
      <c r="AZ62" s="115"/>
      <c r="BA62" s="115"/>
      <c r="BB62" s="116"/>
      <c r="BD62" s="126"/>
      <c r="BE62" s="127"/>
      <c r="BF62" s="127"/>
      <c r="BG62" s="128"/>
    </row>
    <row r="63" spans="1:59" ht="4.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2"/>
      <c r="AB63" s="134"/>
      <c r="AC63" s="134"/>
      <c r="AD63" s="3"/>
      <c r="AE63" s="87"/>
      <c r="AF63" s="87"/>
      <c r="AG63" s="87"/>
      <c r="AH63" s="87"/>
      <c r="AI63" s="87"/>
      <c r="AJ63" s="87"/>
      <c r="AK63" s="87"/>
      <c r="AL63" s="87"/>
      <c r="AM63" s="87"/>
      <c r="AN63" s="6"/>
      <c r="AO63" s="87"/>
      <c r="AP63" s="87"/>
      <c r="AQ63" s="87"/>
      <c r="AR63" s="87"/>
      <c r="AS63" s="87"/>
      <c r="AT63" s="87"/>
      <c r="AU63" s="87"/>
      <c r="AV63" s="87"/>
      <c r="AW63" s="87"/>
      <c r="AY63" s="117"/>
      <c r="AZ63" s="118"/>
      <c r="BA63" s="118"/>
      <c r="BB63" s="119"/>
      <c r="BD63" s="129"/>
      <c r="BE63" s="130"/>
      <c r="BF63" s="130"/>
      <c r="BG63" s="131"/>
    </row>
    <row r="64" spans="1:59" ht="4.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row>
    <row r="66" spans="1:59" ht="4.5" customHeight="1">
      <c r="A66" s="121" t="s">
        <v>6</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M66" s="144" t="s">
        <v>18</v>
      </c>
      <c r="AN66" s="144"/>
      <c r="AO66" s="144"/>
      <c r="AP66" s="144"/>
      <c r="AQ66" s="90" t="s">
        <v>17</v>
      </c>
      <c r="AR66" s="132"/>
      <c r="AS66" s="132"/>
      <c r="AT66" s="132"/>
      <c r="AU66" s="132"/>
      <c r="AV66" s="132"/>
      <c r="AW66" s="132"/>
      <c r="AX66" s="132"/>
      <c r="AY66" s="132"/>
      <c r="AZ66" s="132"/>
      <c r="BA66" s="132"/>
      <c r="BB66" s="132"/>
      <c r="BC66" s="132"/>
      <c r="BD66" s="132"/>
      <c r="BE66" s="132"/>
      <c r="BF66" s="132"/>
      <c r="BG66" s="132"/>
    </row>
    <row r="67" spans="1:59" ht="4.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M67" s="144"/>
      <c r="AN67" s="144"/>
      <c r="AO67" s="144"/>
      <c r="AP67" s="144"/>
      <c r="AQ67" s="91"/>
      <c r="AR67" s="132"/>
      <c r="AS67" s="132"/>
      <c r="AT67" s="132"/>
      <c r="AU67" s="132"/>
      <c r="AV67" s="132"/>
      <c r="AW67" s="132"/>
      <c r="AX67" s="132"/>
      <c r="AY67" s="132"/>
      <c r="AZ67" s="132"/>
      <c r="BA67" s="132"/>
      <c r="BB67" s="132"/>
      <c r="BC67" s="132"/>
      <c r="BD67" s="132"/>
      <c r="BE67" s="132"/>
      <c r="BF67" s="132"/>
      <c r="BG67" s="132"/>
    </row>
    <row r="68" spans="1:59" ht="4.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M68" s="145"/>
      <c r="AN68" s="145"/>
      <c r="AO68" s="145"/>
      <c r="AP68" s="145"/>
      <c r="AQ68" s="91"/>
      <c r="AR68" s="133"/>
      <c r="AS68" s="133"/>
      <c r="AT68" s="133"/>
      <c r="AU68" s="133"/>
      <c r="AV68" s="133"/>
      <c r="AW68" s="133"/>
      <c r="AX68" s="133"/>
      <c r="AY68" s="133"/>
      <c r="AZ68" s="133"/>
      <c r="BA68" s="133"/>
      <c r="BB68" s="133"/>
      <c r="BC68" s="133"/>
      <c r="BD68" s="133"/>
      <c r="BE68" s="133"/>
      <c r="BF68" s="133"/>
      <c r="BG68" s="133"/>
    </row>
    <row r="69" spans="28:42" ht="4.5" customHeight="1">
      <c r="AB69" s="3"/>
      <c r="AC69" s="3"/>
      <c r="AD69" s="3"/>
      <c r="AE69" s="4"/>
      <c r="AF69" s="4"/>
      <c r="AG69" s="4"/>
      <c r="AH69" s="4"/>
      <c r="AI69" s="4"/>
      <c r="AJ69" s="4"/>
      <c r="AK69" s="4"/>
      <c r="AL69" s="4"/>
      <c r="AM69" s="4"/>
      <c r="AO69" s="4"/>
      <c r="AP69" s="4"/>
    </row>
    <row r="70" spans="1:40" ht="4.5" customHeight="1">
      <c r="A70" s="122" t="s">
        <v>7</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2"/>
      <c r="AB70" s="134"/>
      <c r="AC70" s="134"/>
      <c r="AD70" s="3"/>
      <c r="AE70" s="87"/>
      <c r="AF70" s="87"/>
      <c r="AG70" s="87"/>
      <c r="AH70" s="87"/>
      <c r="AI70" s="87"/>
      <c r="AJ70" s="87"/>
      <c r="AK70" s="87"/>
      <c r="AL70" s="87"/>
      <c r="AM70" s="87"/>
      <c r="AN70" s="4"/>
    </row>
    <row r="71" spans="1:40" ht="4.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2"/>
      <c r="AB71" s="134"/>
      <c r="AC71" s="134"/>
      <c r="AD71" s="3"/>
      <c r="AE71" s="87"/>
      <c r="AF71" s="87"/>
      <c r="AG71" s="87"/>
      <c r="AH71" s="87"/>
      <c r="AI71" s="87"/>
      <c r="AJ71" s="87"/>
      <c r="AK71" s="87"/>
      <c r="AL71" s="87"/>
      <c r="AM71" s="87"/>
      <c r="AN71" s="4"/>
    </row>
    <row r="72" spans="1:40" ht="4.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2"/>
      <c r="AB72" s="134"/>
      <c r="AC72" s="134"/>
      <c r="AD72" s="3"/>
      <c r="AE72" s="87"/>
      <c r="AF72" s="87"/>
      <c r="AG72" s="87"/>
      <c r="AH72" s="87"/>
      <c r="AI72" s="87"/>
      <c r="AJ72" s="87"/>
      <c r="AK72" s="87"/>
      <c r="AL72" s="87"/>
      <c r="AM72" s="87"/>
      <c r="AN72" s="4"/>
    </row>
    <row r="73" spans="1:42" ht="4.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B73" s="13"/>
      <c r="AC73" s="13"/>
      <c r="AD73" s="3"/>
      <c r="AE73" s="4"/>
      <c r="AF73" s="4"/>
      <c r="AG73" s="4"/>
      <c r="AH73" s="4"/>
      <c r="AI73" s="4"/>
      <c r="AJ73" s="4"/>
      <c r="AK73" s="4"/>
      <c r="AL73" s="4"/>
      <c r="AM73" s="4"/>
      <c r="AO73" s="4"/>
      <c r="AP73" s="4"/>
    </row>
    <row r="74" spans="1:54" ht="4.5" customHeight="1">
      <c r="A74" s="122" t="s">
        <v>1</v>
      </c>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2"/>
      <c r="AB74" s="134"/>
      <c r="AC74" s="134"/>
      <c r="AD74" s="3"/>
      <c r="AE74" s="87"/>
      <c r="AF74" s="87"/>
      <c r="AG74" s="87"/>
      <c r="AH74" s="87"/>
      <c r="AI74" s="87"/>
      <c r="AJ74" s="87"/>
      <c r="AK74" s="87"/>
      <c r="AL74" s="87"/>
      <c r="AM74" s="87"/>
      <c r="AN74" s="87"/>
      <c r="AO74" s="87"/>
      <c r="AP74" s="87"/>
      <c r="AQ74" s="87"/>
      <c r="AR74" s="87"/>
      <c r="AS74" s="87"/>
      <c r="AT74" s="87"/>
      <c r="AU74" s="87"/>
      <c r="AV74" s="87"/>
      <c r="AY74" s="111">
        <f>SUM(AE74:AV76)</f>
        <v>0</v>
      </c>
      <c r="AZ74" s="112"/>
      <c r="BA74" s="112"/>
      <c r="BB74" s="113"/>
    </row>
    <row r="75" spans="1:54" ht="4.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2"/>
      <c r="AB75" s="134"/>
      <c r="AC75" s="134"/>
      <c r="AD75" s="3"/>
      <c r="AE75" s="87"/>
      <c r="AF75" s="87"/>
      <c r="AG75" s="87"/>
      <c r="AH75" s="87"/>
      <c r="AI75" s="87"/>
      <c r="AJ75" s="87"/>
      <c r="AK75" s="87"/>
      <c r="AL75" s="87"/>
      <c r="AM75" s="87"/>
      <c r="AN75" s="87"/>
      <c r="AO75" s="87"/>
      <c r="AP75" s="87"/>
      <c r="AQ75" s="87"/>
      <c r="AR75" s="87"/>
      <c r="AS75" s="87"/>
      <c r="AT75" s="87"/>
      <c r="AU75" s="87"/>
      <c r="AV75" s="87"/>
      <c r="AY75" s="114"/>
      <c r="AZ75" s="115"/>
      <c r="BA75" s="115"/>
      <c r="BB75" s="116"/>
    </row>
    <row r="76" spans="1:54" ht="4.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2"/>
      <c r="AB76" s="134"/>
      <c r="AC76" s="134"/>
      <c r="AD76" s="3"/>
      <c r="AE76" s="87"/>
      <c r="AF76" s="87"/>
      <c r="AG76" s="87"/>
      <c r="AH76" s="87"/>
      <c r="AI76" s="87"/>
      <c r="AJ76" s="87"/>
      <c r="AK76" s="87"/>
      <c r="AL76" s="87"/>
      <c r="AM76" s="87"/>
      <c r="AN76" s="87"/>
      <c r="AO76" s="87"/>
      <c r="AP76" s="87"/>
      <c r="AQ76" s="87"/>
      <c r="AR76" s="87"/>
      <c r="AS76" s="87"/>
      <c r="AT76" s="87"/>
      <c r="AU76" s="87"/>
      <c r="AV76" s="87"/>
      <c r="AY76" s="117"/>
      <c r="AZ76" s="118"/>
      <c r="BA76" s="118"/>
      <c r="BB76" s="119"/>
    </row>
    <row r="77" spans="1:29" ht="4.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B77" s="14"/>
      <c r="AC77" s="14"/>
    </row>
    <row r="78" spans="1:59" ht="4.5" customHeight="1">
      <c r="A78" s="122" t="s">
        <v>22</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2"/>
      <c r="AB78" s="134"/>
      <c r="AC78" s="134"/>
      <c r="AD78" s="3"/>
      <c r="AE78" s="87"/>
      <c r="AF78" s="87"/>
      <c r="AG78" s="87"/>
      <c r="AH78" s="87"/>
      <c r="AI78" s="87"/>
      <c r="AJ78" s="87"/>
      <c r="AK78" s="87"/>
      <c r="AL78" s="87"/>
      <c r="AM78" s="87"/>
      <c r="AN78" s="6"/>
      <c r="AO78" s="87"/>
      <c r="AP78" s="87"/>
      <c r="AQ78" s="87"/>
      <c r="AR78" s="87"/>
      <c r="AS78" s="87"/>
      <c r="AT78" s="87"/>
      <c r="AU78" s="87"/>
      <c r="AV78" s="87"/>
      <c r="AW78" s="87"/>
      <c r="AY78" s="111">
        <f>AE78+AH78+AK78+AO78+AR78+AU78</f>
        <v>0</v>
      </c>
      <c r="AZ78" s="112"/>
      <c r="BA78" s="112"/>
      <c r="BB78" s="113"/>
      <c r="BD78" s="123">
        <f>AY74+AY78</f>
        <v>0</v>
      </c>
      <c r="BE78" s="124"/>
      <c r="BF78" s="124"/>
      <c r="BG78" s="125"/>
    </row>
    <row r="79" spans="1:59" ht="4.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2"/>
      <c r="AB79" s="134"/>
      <c r="AC79" s="134"/>
      <c r="AD79" s="3"/>
      <c r="AE79" s="87"/>
      <c r="AF79" s="87"/>
      <c r="AG79" s="87"/>
      <c r="AH79" s="87"/>
      <c r="AI79" s="87"/>
      <c r="AJ79" s="87"/>
      <c r="AK79" s="87"/>
      <c r="AL79" s="87"/>
      <c r="AM79" s="87"/>
      <c r="AN79" s="6"/>
      <c r="AO79" s="87"/>
      <c r="AP79" s="87"/>
      <c r="AQ79" s="87"/>
      <c r="AR79" s="87"/>
      <c r="AS79" s="87"/>
      <c r="AT79" s="87"/>
      <c r="AU79" s="87"/>
      <c r="AV79" s="87"/>
      <c r="AW79" s="87"/>
      <c r="AY79" s="114"/>
      <c r="AZ79" s="115"/>
      <c r="BA79" s="115"/>
      <c r="BB79" s="116"/>
      <c r="BD79" s="126"/>
      <c r="BE79" s="127"/>
      <c r="BF79" s="127"/>
      <c r="BG79" s="128"/>
    </row>
    <row r="80" spans="1:59" ht="4.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2"/>
      <c r="AB80" s="134"/>
      <c r="AC80" s="134"/>
      <c r="AD80" s="3"/>
      <c r="AE80" s="87"/>
      <c r="AF80" s="87"/>
      <c r="AG80" s="87"/>
      <c r="AH80" s="87"/>
      <c r="AI80" s="87"/>
      <c r="AJ80" s="87"/>
      <c r="AK80" s="87"/>
      <c r="AL80" s="87"/>
      <c r="AM80" s="87"/>
      <c r="AN80" s="6"/>
      <c r="AO80" s="87"/>
      <c r="AP80" s="87"/>
      <c r="AQ80" s="87"/>
      <c r="AR80" s="87"/>
      <c r="AS80" s="87"/>
      <c r="AT80" s="87"/>
      <c r="AU80" s="87"/>
      <c r="AV80" s="87"/>
      <c r="AW80" s="87"/>
      <c r="AY80" s="117"/>
      <c r="AZ80" s="118"/>
      <c r="BA80" s="118"/>
      <c r="BB80" s="119"/>
      <c r="BD80" s="129"/>
      <c r="BE80" s="130"/>
      <c r="BF80" s="130"/>
      <c r="BG80" s="131"/>
    </row>
    <row r="81" spans="1:59" ht="4.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row>
    <row r="83" spans="1:59" ht="4.5" customHeight="1">
      <c r="A83" s="121" t="s">
        <v>32</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M83" s="144" t="s">
        <v>18</v>
      </c>
      <c r="AN83" s="144"/>
      <c r="AO83" s="144"/>
      <c r="AP83" s="144"/>
      <c r="AQ83" s="90" t="s">
        <v>17</v>
      </c>
      <c r="AR83" s="132"/>
      <c r="AS83" s="132"/>
      <c r="AT83" s="132"/>
      <c r="AU83" s="132"/>
      <c r="AV83" s="132"/>
      <c r="AW83" s="132"/>
      <c r="AX83" s="132"/>
      <c r="AY83" s="132"/>
      <c r="AZ83" s="132"/>
      <c r="BA83" s="132"/>
      <c r="BB83" s="132"/>
      <c r="BC83" s="132"/>
      <c r="BD83" s="132"/>
      <c r="BE83" s="132"/>
      <c r="BF83" s="132"/>
      <c r="BG83" s="132"/>
    </row>
    <row r="84" spans="1:59" ht="4.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M84" s="144"/>
      <c r="AN84" s="144"/>
      <c r="AO84" s="144"/>
      <c r="AP84" s="144"/>
      <c r="AQ84" s="91"/>
      <c r="AR84" s="132"/>
      <c r="AS84" s="132"/>
      <c r="AT84" s="132"/>
      <c r="AU84" s="132"/>
      <c r="AV84" s="132"/>
      <c r="AW84" s="132"/>
      <c r="AX84" s="132"/>
      <c r="AY84" s="132"/>
      <c r="AZ84" s="132"/>
      <c r="BA84" s="132"/>
      <c r="BB84" s="132"/>
      <c r="BC84" s="132"/>
      <c r="BD84" s="132"/>
      <c r="BE84" s="132"/>
      <c r="BF84" s="132"/>
      <c r="BG84" s="132"/>
    </row>
    <row r="85" spans="1:59" ht="4.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M85" s="145"/>
      <c r="AN85" s="145"/>
      <c r="AO85" s="145"/>
      <c r="AP85" s="145"/>
      <c r="AQ85" s="91"/>
      <c r="AR85" s="133"/>
      <c r="AS85" s="133"/>
      <c r="AT85" s="133"/>
      <c r="AU85" s="133"/>
      <c r="AV85" s="133"/>
      <c r="AW85" s="133"/>
      <c r="AX85" s="133"/>
      <c r="AY85" s="133"/>
      <c r="AZ85" s="133"/>
      <c r="BA85" s="133"/>
      <c r="BB85" s="133"/>
      <c r="BC85" s="133"/>
      <c r="BD85" s="133"/>
      <c r="BE85" s="133"/>
      <c r="BF85" s="133"/>
      <c r="BG85" s="133"/>
    </row>
    <row r="86" spans="28:42" ht="4.5" customHeight="1">
      <c r="AB86" s="3"/>
      <c r="AC86" s="3"/>
      <c r="AD86" s="3"/>
      <c r="AE86" s="4"/>
      <c r="AF86" s="4"/>
      <c r="AG86" s="4"/>
      <c r="AH86" s="4"/>
      <c r="AI86" s="4"/>
      <c r="AJ86" s="4"/>
      <c r="AK86" s="4"/>
      <c r="AL86" s="4"/>
      <c r="AM86" s="4"/>
      <c r="AO86" s="4"/>
      <c r="AP86" s="4"/>
    </row>
    <row r="87" spans="1:40" ht="4.5" customHeight="1">
      <c r="A87" s="122" t="s">
        <v>8</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2"/>
      <c r="AB87" s="134"/>
      <c r="AC87" s="134"/>
      <c r="AD87" s="3"/>
      <c r="AE87" s="87"/>
      <c r="AF87" s="87"/>
      <c r="AG87" s="87"/>
      <c r="AH87" s="87"/>
      <c r="AI87" s="87"/>
      <c r="AJ87" s="87"/>
      <c r="AK87" s="87"/>
      <c r="AL87" s="87"/>
      <c r="AM87" s="87"/>
      <c r="AN87" s="4"/>
    </row>
    <row r="88" spans="1:40" ht="4.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2"/>
      <c r="AB88" s="134"/>
      <c r="AC88" s="134"/>
      <c r="AD88" s="3"/>
      <c r="AE88" s="87"/>
      <c r="AF88" s="87"/>
      <c r="AG88" s="87"/>
      <c r="AH88" s="87"/>
      <c r="AI88" s="87"/>
      <c r="AJ88" s="87"/>
      <c r="AK88" s="87"/>
      <c r="AL88" s="87"/>
      <c r="AM88" s="87"/>
      <c r="AN88" s="4"/>
    </row>
    <row r="89" spans="1:40" ht="4.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2"/>
      <c r="AB89" s="134"/>
      <c r="AC89" s="134"/>
      <c r="AD89" s="3"/>
      <c r="AE89" s="87"/>
      <c r="AF89" s="87"/>
      <c r="AG89" s="87"/>
      <c r="AH89" s="87"/>
      <c r="AI89" s="87"/>
      <c r="AJ89" s="87"/>
      <c r="AK89" s="87"/>
      <c r="AL89" s="87"/>
      <c r="AM89" s="87"/>
      <c r="AN89" s="4"/>
    </row>
    <row r="90" spans="1:42" ht="4.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B90" s="13"/>
      <c r="AC90" s="13"/>
      <c r="AD90" s="3"/>
      <c r="AE90" s="4"/>
      <c r="AF90" s="4"/>
      <c r="AG90" s="4"/>
      <c r="AH90" s="4"/>
      <c r="AI90" s="4"/>
      <c r="AJ90" s="4"/>
      <c r="AK90" s="4"/>
      <c r="AL90" s="4"/>
      <c r="AM90" s="4"/>
      <c r="AO90" s="4"/>
      <c r="AP90" s="4"/>
    </row>
    <row r="91" spans="1:51" ht="4.5" customHeight="1">
      <c r="A91" s="122" t="s">
        <v>31</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2"/>
      <c r="AB91" s="134"/>
      <c r="AC91" s="134"/>
      <c r="AD91" s="3"/>
      <c r="AE91" s="87"/>
      <c r="AF91" s="87"/>
      <c r="AG91" s="87"/>
      <c r="AH91" s="87"/>
      <c r="AI91" s="87"/>
      <c r="AJ91" s="87"/>
      <c r="AK91" s="87"/>
      <c r="AL91" s="87"/>
      <c r="AM91" s="87"/>
      <c r="AN91" s="87"/>
      <c r="AO91" s="87"/>
      <c r="AP91" s="87"/>
      <c r="AQ91" s="87"/>
      <c r="AR91" s="87"/>
      <c r="AS91" s="87"/>
      <c r="AV91" s="115"/>
      <c r="AW91" s="115"/>
      <c r="AX91" s="115"/>
      <c r="AY91" s="115"/>
    </row>
    <row r="92" spans="1:51" ht="4.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2"/>
      <c r="AB92" s="134"/>
      <c r="AC92" s="134"/>
      <c r="AD92" s="3"/>
      <c r="AE92" s="87"/>
      <c r="AF92" s="87"/>
      <c r="AG92" s="87"/>
      <c r="AH92" s="87"/>
      <c r="AI92" s="87"/>
      <c r="AJ92" s="87"/>
      <c r="AK92" s="87"/>
      <c r="AL92" s="87"/>
      <c r="AM92" s="87"/>
      <c r="AN92" s="87"/>
      <c r="AO92" s="87"/>
      <c r="AP92" s="87"/>
      <c r="AQ92" s="87"/>
      <c r="AR92" s="87"/>
      <c r="AS92" s="87"/>
      <c r="AV92" s="115"/>
      <c r="AW92" s="115"/>
      <c r="AX92" s="115"/>
      <c r="AY92" s="115"/>
    </row>
    <row r="93" spans="1:51" ht="4.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2"/>
      <c r="AB93" s="134"/>
      <c r="AC93" s="134"/>
      <c r="AD93" s="3"/>
      <c r="AE93" s="87"/>
      <c r="AF93" s="87"/>
      <c r="AG93" s="87"/>
      <c r="AH93" s="87"/>
      <c r="AI93" s="87"/>
      <c r="AJ93" s="87"/>
      <c r="AK93" s="87"/>
      <c r="AL93" s="87"/>
      <c r="AM93" s="87"/>
      <c r="AN93" s="87"/>
      <c r="AO93" s="87"/>
      <c r="AP93" s="87"/>
      <c r="AQ93" s="87"/>
      <c r="AR93" s="87"/>
      <c r="AS93" s="87"/>
      <c r="AV93" s="115"/>
      <c r="AW93" s="115"/>
      <c r="AX93" s="115"/>
      <c r="AY93" s="115"/>
    </row>
    <row r="94" spans="1:29" ht="4.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B94" s="14"/>
      <c r="AC94" s="14"/>
    </row>
    <row r="95" spans="1:54" ht="4.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2"/>
      <c r="AB95" s="134"/>
      <c r="AC95" s="134"/>
      <c r="AD95" s="3"/>
      <c r="AE95" s="135"/>
      <c r="AF95" s="136"/>
      <c r="AG95" s="137"/>
      <c r="AH95" s="135"/>
      <c r="AI95" s="136"/>
      <c r="AJ95" s="137"/>
      <c r="AK95" s="135"/>
      <c r="AL95" s="136"/>
      <c r="AM95" s="137"/>
      <c r="AN95" s="135"/>
      <c r="AO95" s="136"/>
      <c r="AP95" s="137"/>
      <c r="AQ95" s="135"/>
      <c r="AR95" s="136"/>
      <c r="AS95" s="137"/>
      <c r="AV95" s="115"/>
      <c r="AY95" s="111">
        <f>SUM(AE95:AV97)+SUM(AE91:AS93)</f>
        <v>0</v>
      </c>
      <c r="AZ95" s="112"/>
      <c r="BA95" s="112"/>
      <c r="BB95" s="113"/>
    </row>
    <row r="96" spans="1:54" ht="4.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2"/>
      <c r="AB96" s="134"/>
      <c r="AC96" s="134"/>
      <c r="AD96" s="3"/>
      <c r="AE96" s="138"/>
      <c r="AF96" s="139"/>
      <c r="AG96" s="140"/>
      <c r="AH96" s="138"/>
      <c r="AI96" s="139"/>
      <c r="AJ96" s="140"/>
      <c r="AK96" s="138"/>
      <c r="AL96" s="139"/>
      <c r="AM96" s="140"/>
      <c r="AN96" s="138"/>
      <c r="AO96" s="139"/>
      <c r="AP96" s="140"/>
      <c r="AQ96" s="138"/>
      <c r="AR96" s="139"/>
      <c r="AS96" s="140"/>
      <c r="AV96" s="115"/>
      <c r="AY96" s="114"/>
      <c r="AZ96" s="115"/>
      <c r="BA96" s="115"/>
      <c r="BB96" s="116"/>
    </row>
    <row r="97" spans="1:54" ht="4.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2"/>
      <c r="AB97" s="134"/>
      <c r="AC97" s="134"/>
      <c r="AD97" s="3"/>
      <c r="AE97" s="141"/>
      <c r="AF97" s="142"/>
      <c r="AG97" s="143"/>
      <c r="AH97" s="141"/>
      <c r="AI97" s="142"/>
      <c r="AJ97" s="143"/>
      <c r="AK97" s="141"/>
      <c r="AL97" s="142"/>
      <c r="AM97" s="143"/>
      <c r="AN97" s="141"/>
      <c r="AO97" s="142"/>
      <c r="AP97" s="143"/>
      <c r="AQ97" s="141"/>
      <c r="AR97" s="142"/>
      <c r="AS97" s="143"/>
      <c r="AV97" s="115"/>
      <c r="AY97" s="117"/>
      <c r="AZ97" s="118"/>
      <c r="BA97" s="118"/>
      <c r="BB97" s="119"/>
    </row>
    <row r="98" spans="1:42" ht="4.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B98" s="13"/>
      <c r="AC98" s="13"/>
      <c r="AD98" s="3"/>
      <c r="AE98" s="4"/>
      <c r="AF98" s="4"/>
      <c r="AG98" s="4"/>
      <c r="AH98" s="4"/>
      <c r="AI98" s="4"/>
      <c r="AJ98" s="4"/>
      <c r="AK98" s="4"/>
      <c r="AL98" s="4"/>
      <c r="AM98" s="4"/>
      <c r="AO98" s="4"/>
      <c r="AP98" s="4"/>
    </row>
    <row r="99" spans="1:59" ht="4.5" customHeight="1">
      <c r="A99" s="122" t="s">
        <v>30</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2"/>
      <c r="AB99" s="134"/>
      <c r="AC99" s="134"/>
      <c r="AD99" s="3"/>
      <c r="AE99" s="87"/>
      <c r="AF99" s="87"/>
      <c r="AG99" s="87"/>
      <c r="AH99" s="87"/>
      <c r="AI99" s="87"/>
      <c r="AJ99" s="87"/>
      <c r="AK99" s="87"/>
      <c r="AL99" s="87"/>
      <c r="AM99" s="87"/>
      <c r="AN99" s="87"/>
      <c r="AO99" s="87"/>
      <c r="AP99" s="87"/>
      <c r="AQ99" s="135"/>
      <c r="AR99" s="136"/>
      <c r="AS99" s="137"/>
      <c r="AT99" s="115"/>
      <c r="AU99" s="115"/>
      <c r="AV99" s="115"/>
      <c r="AW99" s="115"/>
      <c r="AY99" s="111">
        <f>SUM(AE99:AS101)</f>
        <v>0</v>
      </c>
      <c r="AZ99" s="112"/>
      <c r="BA99" s="112"/>
      <c r="BB99" s="113"/>
      <c r="BD99" s="123">
        <f>AY95+AY99</f>
        <v>0</v>
      </c>
      <c r="BE99" s="124"/>
      <c r="BF99" s="124"/>
      <c r="BG99" s="125"/>
    </row>
    <row r="100" spans="1:59" ht="4.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2"/>
      <c r="AB100" s="134"/>
      <c r="AC100" s="134"/>
      <c r="AD100" s="3"/>
      <c r="AE100" s="87"/>
      <c r="AF100" s="87"/>
      <c r="AG100" s="87"/>
      <c r="AH100" s="87"/>
      <c r="AI100" s="87"/>
      <c r="AJ100" s="87"/>
      <c r="AK100" s="87"/>
      <c r="AL100" s="87"/>
      <c r="AM100" s="87"/>
      <c r="AN100" s="87"/>
      <c r="AO100" s="87"/>
      <c r="AP100" s="87"/>
      <c r="AQ100" s="138"/>
      <c r="AR100" s="139"/>
      <c r="AS100" s="140"/>
      <c r="AT100" s="115"/>
      <c r="AU100" s="115"/>
      <c r="AV100" s="115"/>
      <c r="AW100" s="115"/>
      <c r="AY100" s="114"/>
      <c r="AZ100" s="115"/>
      <c r="BA100" s="115"/>
      <c r="BB100" s="116"/>
      <c r="BD100" s="126"/>
      <c r="BE100" s="127"/>
      <c r="BF100" s="127"/>
      <c r="BG100" s="128"/>
    </row>
    <row r="101" spans="1:59" ht="4.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2"/>
      <c r="AB101" s="134"/>
      <c r="AC101" s="134"/>
      <c r="AD101" s="3"/>
      <c r="AE101" s="87"/>
      <c r="AF101" s="87"/>
      <c r="AG101" s="87"/>
      <c r="AH101" s="87"/>
      <c r="AI101" s="87"/>
      <c r="AJ101" s="87"/>
      <c r="AK101" s="87"/>
      <c r="AL101" s="87"/>
      <c r="AM101" s="87"/>
      <c r="AN101" s="87"/>
      <c r="AO101" s="87"/>
      <c r="AP101" s="87"/>
      <c r="AQ101" s="141"/>
      <c r="AR101" s="142"/>
      <c r="AS101" s="143"/>
      <c r="AT101" s="115"/>
      <c r="AU101" s="115"/>
      <c r="AV101" s="115"/>
      <c r="AW101" s="115"/>
      <c r="AY101" s="117"/>
      <c r="AZ101" s="118"/>
      <c r="BA101" s="118"/>
      <c r="BB101" s="119"/>
      <c r="BD101" s="129"/>
      <c r="BE101" s="130"/>
      <c r="BF101" s="130"/>
      <c r="BG101" s="131"/>
    </row>
    <row r="102" spans="1:59" ht="4.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4" spans="1:59" ht="4.5" customHeight="1">
      <c r="A104" s="121" t="s">
        <v>108</v>
      </c>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M104" s="144" t="s">
        <v>18</v>
      </c>
      <c r="AN104" s="144"/>
      <c r="AO104" s="144"/>
      <c r="AP104" s="144"/>
      <c r="AQ104" s="90" t="s">
        <v>17</v>
      </c>
      <c r="AR104" s="132"/>
      <c r="AS104" s="132"/>
      <c r="AT104" s="132"/>
      <c r="AU104" s="132"/>
      <c r="AV104" s="132"/>
      <c r="AW104" s="132"/>
      <c r="AX104" s="132"/>
      <c r="AY104" s="132"/>
      <c r="AZ104" s="132"/>
      <c r="BA104" s="132"/>
      <c r="BB104" s="132"/>
      <c r="BC104" s="132"/>
      <c r="BD104" s="132"/>
      <c r="BE104" s="132"/>
      <c r="BF104" s="132"/>
      <c r="BG104" s="132"/>
    </row>
    <row r="105" spans="1:59" ht="4.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M105" s="144"/>
      <c r="AN105" s="144"/>
      <c r="AO105" s="144"/>
      <c r="AP105" s="144"/>
      <c r="AQ105" s="91"/>
      <c r="AR105" s="132"/>
      <c r="AS105" s="132"/>
      <c r="AT105" s="132"/>
      <c r="AU105" s="132"/>
      <c r="AV105" s="132"/>
      <c r="AW105" s="132"/>
      <c r="AX105" s="132"/>
      <c r="AY105" s="132"/>
      <c r="AZ105" s="132"/>
      <c r="BA105" s="132"/>
      <c r="BB105" s="132"/>
      <c r="BC105" s="132"/>
      <c r="BD105" s="132"/>
      <c r="BE105" s="132"/>
      <c r="BF105" s="132"/>
      <c r="BG105" s="132"/>
    </row>
    <row r="106" spans="1:59" ht="4.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M106" s="145"/>
      <c r="AN106" s="145"/>
      <c r="AO106" s="145"/>
      <c r="AP106" s="145"/>
      <c r="AQ106" s="91"/>
      <c r="AR106" s="133"/>
      <c r="AS106" s="133"/>
      <c r="AT106" s="133"/>
      <c r="AU106" s="133"/>
      <c r="AV106" s="133"/>
      <c r="AW106" s="133"/>
      <c r="AX106" s="133"/>
      <c r="AY106" s="133"/>
      <c r="AZ106" s="133"/>
      <c r="BA106" s="133"/>
      <c r="BB106" s="133"/>
      <c r="BC106" s="133"/>
      <c r="BD106" s="133"/>
      <c r="BE106" s="133"/>
      <c r="BF106" s="133"/>
      <c r="BG106" s="133"/>
    </row>
    <row r="107" spans="28:42" ht="4.5" customHeight="1">
      <c r="AB107" s="3"/>
      <c r="AC107" s="3"/>
      <c r="AD107" s="3"/>
      <c r="AE107" s="4"/>
      <c r="AF107" s="4"/>
      <c r="AG107" s="4"/>
      <c r="AH107" s="4"/>
      <c r="AI107" s="4"/>
      <c r="AJ107" s="4"/>
      <c r="AK107" s="4"/>
      <c r="AL107" s="4"/>
      <c r="AM107" s="4"/>
      <c r="AO107" s="4"/>
      <c r="AP107" s="4"/>
    </row>
    <row r="108" spans="1:42" ht="4.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B108" s="13"/>
      <c r="AC108" s="13"/>
      <c r="AD108" s="3"/>
      <c r="AE108" s="4"/>
      <c r="AF108" s="4"/>
      <c r="AG108" s="4"/>
      <c r="AH108" s="4"/>
      <c r="AI108" s="4"/>
      <c r="AJ108" s="4"/>
      <c r="AK108" s="4"/>
      <c r="AL108" s="4"/>
      <c r="AM108" s="4"/>
      <c r="AO108" s="4"/>
      <c r="AP108" s="4"/>
    </row>
    <row r="109" spans="1:40" ht="4.5" customHeight="1">
      <c r="A109" s="122" t="s">
        <v>8</v>
      </c>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2"/>
      <c r="AB109" s="134"/>
      <c r="AC109" s="134"/>
      <c r="AD109" s="3"/>
      <c r="AE109" s="87"/>
      <c r="AF109" s="87"/>
      <c r="AG109" s="87"/>
      <c r="AH109" s="87"/>
      <c r="AI109" s="87"/>
      <c r="AJ109" s="87"/>
      <c r="AK109" s="87"/>
      <c r="AL109" s="87"/>
      <c r="AM109" s="87"/>
      <c r="AN109" s="4"/>
    </row>
    <row r="110" spans="1:40" ht="4.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2"/>
      <c r="AB110" s="134"/>
      <c r="AC110" s="134"/>
      <c r="AD110" s="3"/>
      <c r="AE110" s="87"/>
      <c r="AF110" s="87"/>
      <c r="AG110" s="87"/>
      <c r="AH110" s="87"/>
      <c r="AI110" s="87"/>
      <c r="AJ110" s="87"/>
      <c r="AK110" s="87"/>
      <c r="AL110" s="87"/>
      <c r="AM110" s="87"/>
      <c r="AN110" s="4"/>
    </row>
    <row r="111" spans="1:40" ht="4.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2"/>
      <c r="AB111" s="134"/>
      <c r="AC111" s="134"/>
      <c r="AD111" s="3"/>
      <c r="AE111" s="87"/>
      <c r="AF111" s="87"/>
      <c r="AG111" s="87"/>
      <c r="AH111" s="87"/>
      <c r="AI111" s="87"/>
      <c r="AJ111" s="87"/>
      <c r="AK111" s="87"/>
      <c r="AL111" s="87"/>
      <c r="AM111" s="87"/>
      <c r="AN111" s="4"/>
    </row>
    <row r="112" spans="1:42" ht="4.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B112" s="13"/>
      <c r="AC112" s="13"/>
      <c r="AD112" s="3"/>
      <c r="AE112" s="4"/>
      <c r="AF112" s="4"/>
      <c r="AG112" s="4"/>
      <c r="AH112" s="4"/>
      <c r="AI112" s="4"/>
      <c r="AJ112" s="4"/>
      <c r="AK112" s="4"/>
      <c r="AL112" s="4"/>
      <c r="AM112" s="4"/>
      <c r="AO112" s="4"/>
      <c r="AP112" s="4"/>
    </row>
    <row r="113" spans="1:54" ht="4.5" customHeight="1">
      <c r="A113" s="122" t="s">
        <v>9</v>
      </c>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2"/>
      <c r="AB113" s="134"/>
      <c r="AC113" s="134"/>
      <c r="AD113" s="3"/>
      <c r="AE113" s="87"/>
      <c r="AF113" s="87"/>
      <c r="AG113" s="87"/>
      <c r="AH113" s="87"/>
      <c r="AI113" s="87"/>
      <c r="AJ113" s="87"/>
      <c r="AK113" s="87"/>
      <c r="AL113" s="87"/>
      <c r="AM113" s="87"/>
      <c r="AN113" s="87"/>
      <c r="AO113" s="87"/>
      <c r="AP113" s="87"/>
      <c r="AQ113" s="87"/>
      <c r="AR113" s="87"/>
      <c r="AS113" s="87"/>
      <c r="AT113" s="87"/>
      <c r="AU113" s="87"/>
      <c r="AV113" s="87"/>
      <c r="AY113" s="111">
        <f>SUM(AE113:AV115)</f>
        <v>0</v>
      </c>
      <c r="AZ113" s="112"/>
      <c r="BA113" s="112"/>
      <c r="BB113" s="113"/>
    </row>
    <row r="114" spans="1:54" ht="4.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2"/>
      <c r="AB114" s="134"/>
      <c r="AC114" s="134"/>
      <c r="AD114" s="3"/>
      <c r="AE114" s="87"/>
      <c r="AF114" s="87"/>
      <c r="AG114" s="87"/>
      <c r="AH114" s="87"/>
      <c r="AI114" s="87"/>
      <c r="AJ114" s="87"/>
      <c r="AK114" s="87"/>
      <c r="AL114" s="87"/>
      <c r="AM114" s="87"/>
      <c r="AN114" s="87"/>
      <c r="AO114" s="87"/>
      <c r="AP114" s="87"/>
      <c r="AQ114" s="87"/>
      <c r="AR114" s="87"/>
      <c r="AS114" s="87"/>
      <c r="AT114" s="87"/>
      <c r="AU114" s="87"/>
      <c r="AV114" s="87"/>
      <c r="AY114" s="114"/>
      <c r="AZ114" s="115"/>
      <c r="BA114" s="115"/>
      <c r="BB114" s="116"/>
    </row>
    <row r="115" spans="1:54" ht="4.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2"/>
      <c r="AB115" s="134"/>
      <c r="AC115" s="134"/>
      <c r="AD115" s="3"/>
      <c r="AE115" s="87"/>
      <c r="AF115" s="87"/>
      <c r="AG115" s="87"/>
      <c r="AH115" s="87"/>
      <c r="AI115" s="87"/>
      <c r="AJ115" s="87"/>
      <c r="AK115" s="87"/>
      <c r="AL115" s="87"/>
      <c r="AM115" s="87"/>
      <c r="AN115" s="87"/>
      <c r="AO115" s="87"/>
      <c r="AP115" s="87"/>
      <c r="AQ115" s="87"/>
      <c r="AR115" s="87"/>
      <c r="AS115" s="87"/>
      <c r="AT115" s="87"/>
      <c r="AU115" s="87"/>
      <c r="AV115" s="87"/>
      <c r="AY115" s="117"/>
      <c r="AZ115" s="118"/>
      <c r="BA115" s="118"/>
      <c r="BB115" s="119"/>
    </row>
    <row r="116" spans="1:29" ht="4.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B116" s="134"/>
      <c r="AC116" s="134"/>
    </row>
    <row r="117" spans="1:59" ht="4.5" customHeight="1">
      <c r="A117" s="122" t="s">
        <v>23</v>
      </c>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2"/>
      <c r="AB117" s="134"/>
      <c r="AC117" s="134"/>
      <c r="AD117" s="3"/>
      <c r="AE117" s="87"/>
      <c r="AF117" s="87"/>
      <c r="AG117" s="87"/>
      <c r="AH117" s="87"/>
      <c r="AI117" s="87"/>
      <c r="AJ117" s="87"/>
      <c r="AK117" s="87"/>
      <c r="AL117" s="87"/>
      <c r="AM117" s="87"/>
      <c r="AN117" s="87"/>
      <c r="AO117" s="87"/>
      <c r="AP117" s="87"/>
      <c r="AQ117" s="4"/>
      <c r="AR117" s="4"/>
      <c r="AS117" s="4"/>
      <c r="AT117" s="4"/>
      <c r="AU117" s="4"/>
      <c r="AV117" s="4"/>
      <c r="AW117" s="4"/>
      <c r="AY117" s="111">
        <f>SUM(AE117:AP119)</f>
        <v>0</v>
      </c>
      <c r="AZ117" s="112"/>
      <c r="BA117" s="112"/>
      <c r="BB117" s="113"/>
      <c r="BD117" s="123">
        <f>AY113+AY117</f>
        <v>0</v>
      </c>
      <c r="BE117" s="124"/>
      <c r="BF117" s="124"/>
      <c r="BG117" s="125"/>
    </row>
    <row r="118" spans="1:59" ht="4.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2"/>
      <c r="AB118" s="134"/>
      <c r="AC118" s="134"/>
      <c r="AD118" s="3"/>
      <c r="AE118" s="87"/>
      <c r="AF118" s="87"/>
      <c r="AG118" s="87"/>
      <c r="AH118" s="87"/>
      <c r="AI118" s="87"/>
      <c r="AJ118" s="87"/>
      <c r="AK118" s="87"/>
      <c r="AL118" s="87"/>
      <c r="AM118" s="87"/>
      <c r="AN118" s="87"/>
      <c r="AO118" s="87"/>
      <c r="AP118" s="87"/>
      <c r="AQ118" s="4"/>
      <c r="AR118" s="4"/>
      <c r="AS118" s="4"/>
      <c r="AT118" s="4"/>
      <c r="AU118" s="4"/>
      <c r="AV118" s="4"/>
      <c r="AW118" s="4"/>
      <c r="AY118" s="114"/>
      <c r="AZ118" s="115"/>
      <c r="BA118" s="115"/>
      <c r="BB118" s="116"/>
      <c r="BD118" s="126"/>
      <c r="BE118" s="127"/>
      <c r="BF118" s="127"/>
      <c r="BG118" s="128"/>
    </row>
    <row r="119" spans="1:59" ht="4.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2"/>
      <c r="AB119" s="134"/>
      <c r="AC119" s="134"/>
      <c r="AD119" s="3"/>
      <c r="AE119" s="87"/>
      <c r="AF119" s="87"/>
      <c r="AG119" s="87"/>
      <c r="AH119" s="87"/>
      <c r="AI119" s="87"/>
      <c r="AJ119" s="87"/>
      <c r="AK119" s="87"/>
      <c r="AL119" s="87"/>
      <c r="AM119" s="87"/>
      <c r="AN119" s="87"/>
      <c r="AO119" s="87"/>
      <c r="AP119" s="87"/>
      <c r="AQ119" s="4"/>
      <c r="AR119" s="4"/>
      <c r="AS119" s="4"/>
      <c r="AT119" s="4"/>
      <c r="AU119" s="4"/>
      <c r="AV119" s="4"/>
      <c r="AW119" s="4"/>
      <c r="AY119" s="117"/>
      <c r="AZ119" s="118"/>
      <c r="BA119" s="118"/>
      <c r="BB119" s="119"/>
      <c r="BD119" s="129"/>
      <c r="BE119" s="130"/>
      <c r="BF119" s="130"/>
      <c r="BG119" s="131"/>
    </row>
    <row r="120" spans="1:59" ht="4.5" customHeight="1">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11"/>
      <c r="AB120" s="73"/>
      <c r="AC120" s="73"/>
      <c r="AD120" s="9"/>
      <c r="AE120" s="10"/>
      <c r="AF120" s="10"/>
      <c r="AG120" s="10"/>
      <c r="AH120" s="10"/>
      <c r="AI120" s="10"/>
      <c r="AJ120" s="10"/>
      <c r="AK120" s="10"/>
      <c r="AL120" s="10"/>
      <c r="AM120" s="10"/>
      <c r="AN120" s="11"/>
      <c r="AO120" s="10"/>
      <c r="AP120" s="10"/>
      <c r="AQ120" s="11"/>
      <c r="AR120" s="11"/>
      <c r="AS120" s="11"/>
      <c r="AT120" s="11"/>
      <c r="AU120" s="11"/>
      <c r="AV120" s="11"/>
      <c r="AW120" s="11"/>
      <c r="AX120" s="11"/>
      <c r="AY120" s="11"/>
      <c r="AZ120" s="11"/>
      <c r="BA120" s="11"/>
      <c r="BB120" s="11"/>
      <c r="BC120" s="11"/>
      <c r="BD120" s="11"/>
      <c r="BE120" s="11"/>
      <c r="BF120" s="11"/>
      <c r="BG120" s="11"/>
    </row>
    <row r="122" spans="1:59" ht="4.5" customHeight="1">
      <c r="A122" s="121" t="s">
        <v>10</v>
      </c>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M122" s="144" t="s">
        <v>18</v>
      </c>
      <c r="AN122" s="144"/>
      <c r="AO122" s="144"/>
      <c r="AP122" s="144"/>
      <c r="AQ122" s="90" t="s">
        <v>17</v>
      </c>
      <c r="AR122" s="132"/>
      <c r="AS122" s="132"/>
      <c r="AT122" s="132"/>
      <c r="AU122" s="132"/>
      <c r="AV122" s="132"/>
      <c r="AW122" s="132"/>
      <c r="AX122" s="132"/>
      <c r="AY122" s="132"/>
      <c r="AZ122" s="132"/>
      <c r="BA122" s="132"/>
      <c r="BB122" s="132"/>
      <c r="BC122" s="132"/>
      <c r="BD122" s="132"/>
      <c r="BE122" s="132"/>
      <c r="BF122" s="132"/>
      <c r="BG122" s="132"/>
    </row>
    <row r="123" spans="1:59" ht="4.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M123" s="144"/>
      <c r="AN123" s="144"/>
      <c r="AO123" s="144"/>
      <c r="AP123" s="144"/>
      <c r="AQ123" s="91"/>
      <c r="AR123" s="132"/>
      <c r="AS123" s="132"/>
      <c r="AT123" s="132"/>
      <c r="AU123" s="132"/>
      <c r="AV123" s="132"/>
      <c r="AW123" s="132"/>
      <c r="AX123" s="132"/>
      <c r="AY123" s="132"/>
      <c r="AZ123" s="132"/>
      <c r="BA123" s="132"/>
      <c r="BB123" s="132"/>
      <c r="BC123" s="132"/>
      <c r="BD123" s="132"/>
      <c r="BE123" s="132"/>
      <c r="BF123" s="132"/>
      <c r="BG123" s="132"/>
    </row>
    <row r="124" spans="1:59" ht="4.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M124" s="145"/>
      <c r="AN124" s="145"/>
      <c r="AO124" s="145"/>
      <c r="AP124" s="145"/>
      <c r="AQ124" s="91"/>
      <c r="AR124" s="133"/>
      <c r="AS124" s="133"/>
      <c r="AT124" s="133"/>
      <c r="AU124" s="133"/>
      <c r="AV124" s="133"/>
      <c r="AW124" s="133"/>
      <c r="AX124" s="133"/>
      <c r="AY124" s="133"/>
      <c r="AZ124" s="133"/>
      <c r="BA124" s="133"/>
      <c r="BB124" s="133"/>
      <c r="BC124" s="133"/>
      <c r="BD124" s="133"/>
      <c r="BE124" s="133"/>
      <c r="BF124" s="133"/>
      <c r="BG124" s="133"/>
    </row>
    <row r="125" spans="28:42" ht="4.5" customHeight="1">
      <c r="AB125" s="3"/>
      <c r="AC125" s="3"/>
      <c r="AD125" s="3"/>
      <c r="AE125" s="4"/>
      <c r="AF125" s="4"/>
      <c r="AG125" s="4"/>
      <c r="AH125" s="4"/>
      <c r="AI125" s="4"/>
      <c r="AJ125" s="4"/>
      <c r="AK125" s="4"/>
      <c r="AL125" s="4"/>
      <c r="AM125" s="4"/>
      <c r="AO125" s="4"/>
      <c r="AP125" s="4"/>
    </row>
    <row r="126" spans="1:40" ht="4.5" customHeight="1">
      <c r="A126" s="122" t="s">
        <v>8</v>
      </c>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2"/>
      <c r="AB126" s="134"/>
      <c r="AC126" s="134"/>
      <c r="AD126" s="3"/>
      <c r="AE126" s="87"/>
      <c r="AF126" s="87"/>
      <c r="AG126" s="87"/>
      <c r="AH126" s="87"/>
      <c r="AI126" s="87"/>
      <c r="AJ126" s="87"/>
      <c r="AK126" s="87"/>
      <c r="AL126" s="87"/>
      <c r="AM126" s="87"/>
      <c r="AN126" s="4"/>
    </row>
    <row r="127" spans="1:40" ht="4.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2"/>
      <c r="AB127" s="134"/>
      <c r="AC127" s="134"/>
      <c r="AD127" s="3"/>
      <c r="AE127" s="87"/>
      <c r="AF127" s="87"/>
      <c r="AG127" s="87"/>
      <c r="AH127" s="87"/>
      <c r="AI127" s="87"/>
      <c r="AJ127" s="87"/>
      <c r="AK127" s="87"/>
      <c r="AL127" s="87"/>
      <c r="AM127" s="87"/>
      <c r="AN127" s="4"/>
    </row>
    <row r="128" spans="1:40" ht="4.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2"/>
      <c r="AB128" s="134"/>
      <c r="AC128" s="134"/>
      <c r="AD128" s="3"/>
      <c r="AE128" s="87"/>
      <c r="AF128" s="87"/>
      <c r="AG128" s="87"/>
      <c r="AH128" s="87"/>
      <c r="AI128" s="87"/>
      <c r="AJ128" s="87"/>
      <c r="AK128" s="87"/>
      <c r="AL128" s="87"/>
      <c r="AM128" s="87"/>
      <c r="AN128" s="4"/>
    </row>
    <row r="129" spans="1:42" ht="4.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B129" s="13"/>
      <c r="AC129" s="13"/>
      <c r="AD129" s="3"/>
      <c r="AE129" s="4"/>
      <c r="AF129" s="4"/>
      <c r="AG129" s="4"/>
      <c r="AH129" s="4"/>
      <c r="AI129" s="4"/>
      <c r="AJ129" s="4"/>
      <c r="AK129" s="4"/>
      <c r="AL129" s="4"/>
      <c r="AM129" s="4"/>
      <c r="AO129" s="4"/>
      <c r="AP129" s="4"/>
    </row>
    <row r="130" spans="1:103" ht="4.5" customHeight="1">
      <c r="A130" s="122" t="s">
        <v>9</v>
      </c>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2"/>
      <c r="AB130" s="134"/>
      <c r="AC130" s="134"/>
      <c r="AD130" s="3"/>
      <c r="AE130" s="87"/>
      <c r="AF130" s="87"/>
      <c r="AG130" s="87"/>
      <c r="AH130" s="87"/>
      <c r="AI130" s="87"/>
      <c r="AJ130" s="87"/>
      <c r="AK130" s="87"/>
      <c r="AL130" s="87"/>
      <c r="AM130" s="87"/>
      <c r="AN130" s="87"/>
      <c r="AO130" s="87"/>
      <c r="AP130" s="87"/>
      <c r="AQ130" s="87"/>
      <c r="AR130" s="87"/>
      <c r="AS130" s="87"/>
      <c r="AT130" s="87"/>
      <c r="AU130" s="87"/>
      <c r="AV130" s="87"/>
      <c r="AY130" s="111">
        <f>SUM(AE130:AV132)</f>
        <v>0</v>
      </c>
      <c r="AZ130" s="112"/>
      <c r="BA130" s="112"/>
      <c r="BB130" s="113"/>
      <c r="BO130" s="121"/>
      <c r="BP130" s="121"/>
      <c r="BQ130" s="121"/>
      <c r="BR130" s="121"/>
      <c r="BS130" s="121"/>
      <c r="BT130" s="121"/>
      <c r="BU130" s="121"/>
      <c r="BV130" s="121"/>
      <c r="BW130" s="121"/>
      <c r="BX130" s="121"/>
      <c r="BY130" s="121"/>
      <c r="BZ130" s="121"/>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row>
    <row r="131" spans="1:103" ht="4.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2"/>
      <c r="AB131" s="134"/>
      <c r="AC131" s="134"/>
      <c r="AD131" s="3"/>
      <c r="AE131" s="87"/>
      <c r="AF131" s="87"/>
      <c r="AG131" s="87"/>
      <c r="AH131" s="87"/>
      <c r="AI131" s="87"/>
      <c r="AJ131" s="87"/>
      <c r="AK131" s="87"/>
      <c r="AL131" s="87"/>
      <c r="AM131" s="87"/>
      <c r="AN131" s="87"/>
      <c r="AO131" s="87"/>
      <c r="AP131" s="87"/>
      <c r="AQ131" s="87"/>
      <c r="AR131" s="87"/>
      <c r="AS131" s="87"/>
      <c r="AT131" s="87"/>
      <c r="AU131" s="87"/>
      <c r="AV131" s="87"/>
      <c r="AY131" s="114"/>
      <c r="AZ131" s="115"/>
      <c r="BA131" s="115"/>
      <c r="BB131" s="116"/>
      <c r="BO131" s="121"/>
      <c r="BP131" s="121"/>
      <c r="BQ131" s="121"/>
      <c r="BR131" s="121"/>
      <c r="BS131" s="121"/>
      <c r="BT131" s="121"/>
      <c r="BU131" s="121"/>
      <c r="BV131" s="121"/>
      <c r="BW131" s="121"/>
      <c r="BX131" s="121"/>
      <c r="BY131" s="121"/>
      <c r="BZ131" s="12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row>
    <row r="132" spans="1:103" ht="4.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2"/>
      <c r="AB132" s="134"/>
      <c r="AC132" s="134"/>
      <c r="AD132" s="3"/>
      <c r="AE132" s="87"/>
      <c r="AF132" s="87"/>
      <c r="AG132" s="87"/>
      <c r="AH132" s="87"/>
      <c r="AI132" s="87"/>
      <c r="AJ132" s="87"/>
      <c r="AK132" s="87"/>
      <c r="AL132" s="87"/>
      <c r="AM132" s="87"/>
      <c r="AN132" s="87"/>
      <c r="AO132" s="87"/>
      <c r="AP132" s="87"/>
      <c r="AQ132" s="87"/>
      <c r="AR132" s="87"/>
      <c r="AS132" s="87"/>
      <c r="AT132" s="87"/>
      <c r="AU132" s="87"/>
      <c r="AV132" s="87"/>
      <c r="AY132" s="117"/>
      <c r="AZ132" s="118"/>
      <c r="BA132" s="118"/>
      <c r="BB132" s="119"/>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row>
    <row r="133" spans="1:29" ht="4.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B133" s="134"/>
      <c r="AC133" s="134"/>
    </row>
    <row r="134" spans="1:59" ht="4.5" customHeight="1">
      <c r="A134" s="122" t="s">
        <v>23</v>
      </c>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2"/>
      <c r="AB134" s="134"/>
      <c r="AC134" s="134"/>
      <c r="AD134" s="3"/>
      <c r="AE134" s="87"/>
      <c r="AF134" s="87"/>
      <c r="AG134" s="87"/>
      <c r="AH134" s="87"/>
      <c r="AI134" s="87"/>
      <c r="AJ134" s="87"/>
      <c r="AK134" s="87"/>
      <c r="AL134" s="87"/>
      <c r="AM134" s="87"/>
      <c r="AN134" s="87"/>
      <c r="AO134" s="87"/>
      <c r="AP134" s="87"/>
      <c r="AQ134" s="4"/>
      <c r="AR134" s="4"/>
      <c r="AS134" s="4"/>
      <c r="AT134" s="4"/>
      <c r="AU134" s="4"/>
      <c r="AV134" s="4"/>
      <c r="AW134" s="4"/>
      <c r="AY134" s="111">
        <f>SUM(AE134:AP136)</f>
        <v>0</v>
      </c>
      <c r="AZ134" s="112"/>
      <c r="BA134" s="112"/>
      <c r="BB134" s="113"/>
      <c r="BD134" s="123">
        <f>AY130+AY134</f>
        <v>0</v>
      </c>
      <c r="BE134" s="124"/>
      <c r="BF134" s="124"/>
      <c r="BG134" s="125"/>
    </row>
    <row r="135" spans="1:59" ht="4.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2"/>
      <c r="AB135" s="134"/>
      <c r="AC135" s="134"/>
      <c r="AD135" s="3"/>
      <c r="AE135" s="87"/>
      <c r="AF135" s="87"/>
      <c r="AG135" s="87"/>
      <c r="AH135" s="87"/>
      <c r="AI135" s="87"/>
      <c r="AJ135" s="87"/>
      <c r="AK135" s="87"/>
      <c r="AL135" s="87"/>
      <c r="AM135" s="87"/>
      <c r="AN135" s="87"/>
      <c r="AO135" s="87"/>
      <c r="AP135" s="87"/>
      <c r="AQ135" s="4"/>
      <c r="AR135" s="4"/>
      <c r="AS135" s="4"/>
      <c r="AT135" s="4"/>
      <c r="AU135" s="4"/>
      <c r="AV135" s="4"/>
      <c r="AW135" s="4"/>
      <c r="AY135" s="114"/>
      <c r="AZ135" s="115"/>
      <c r="BA135" s="115"/>
      <c r="BB135" s="116"/>
      <c r="BD135" s="126"/>
      <c r="BE135" s="127"/>
      <c r="BF135" s="127"/>
      <c r="BG135" s="128"/>
    </row>
    <row r="136" spans="1:59" ht="4.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2"/>
      <c r="AB136" s="134"/>
      <c r="AC136" s="134"/>
      <c r="AD136" s="3"/>
      <c r="AE136" s="87"/>
      <c r="AF136" s="87"/>
      <c r="AG136" s="87"/>
      <c r="AH136" s="87"/>
      <c r="AI136" s="87"/>
      <c r="AJ136" s="87"/>
      <c r="AK136" s="87"/>
      <c r="AL136" s="87"/>
      <c r="AM136" s="87"/>
      <c r="AN136" s="87"/>
      <c r="AO136" s="87"/>
      <c r="AP136" s="87"/>
      <c r="AQ136" s="4"/>
      <c r="AR136" s="4"/>
      <c r="AS136" s="4"/>
      <c r="AT136" s="4"/>
      <c r="AU136" s="4"/>
      <c r="AV136" s="4"/>
      <c r="AW136" s="4"/>
      <c r="AY136" s="117"/>
      <c r="AZ136" s="118"/>
      <c r="BA136" s="118"/>
      <c r="BB136" s="119"/>
      <c r="BD136" s="129"/>
      <c r="BE136" s="130"/>
      <c r="BF136" s="130"/>
      <c r="BG136" s="131"/>
    </row>
    <row r="137" spans="1:59" ht="4.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row>
    <row r="139" spans="1:59" ht="4.5" customHeight="1">
      <c r="A139" s="120" t="s">
        <v>102</v>
      </c>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row>
    <row r="140" spans="1:59" ht="4.5" customHeight="1">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row>
    <row r="141" spans="1:59" ht="4.5" customHeight="1">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row>
    <row r="143" spans="5:59" ht="4.5" customHeight="1">
      <c r="E143" s="70"/>
      <c r="F143" s="70"/>
      <c r="G143" s="70"/>
      <c r="H143" s="70"/>
      <c r="I143" s="70"/>
      <c r="J143" s="70"/>
      <c r="K143" s="70"/>
      <c r="L143" s="70"/>
      <c r="M143" s="70"/>
      <c r="N143" s="70"/>
      <c r="O143" s="70"/>
      <c r="P143" s="70"/>
      <c r="Q143" s="70"/>
      <c r="R143" s="70"/>
      <c r="W143" s="70"/>
      <c r="X143" s="70"/>
      <c r="Y143" s="70"/>
      <c r="Z143" s="70"/>
      <c r="AA143" s="70"/>
      <c r="AB143" s="70"/>
      <c r="AC143" s="70"/>
      <c r="AD143" s="70"/>
      <c r="AE143" s="70"/>
      <c r="AF143" s="70"/>
      <c r="AG143" s="70"/>
      <c r="AH143" s="70"/>
      <c r="AI143" s="70"/>
      <c r="AJ143" s="70"/>
      <c r="AK143" s="70"/>
      <c r="AL143" s="70"/>
      <c r="AM143" s="70"/>
      <c r="AN143" s="70"/>
      <c r="AO143" s="70"/>
      <c r="AT143" s="71"/>
      <c r="AU143" s="71"/>
      <c r="AV143" s="71"/>
      <c r="AW143" s="71"/>
      <c r="AX143" s="71"/>
      <c r="AY143" s="71"/>
      <c r="AZ143" s="71"/>
      <c r="BA143" s="71"/>
      <c r="BB143" s="71"/>
      <c r="BC143" s="71"/>
      <c r="BD143" s="71"/>
      <c r="BE143" s="71"/>
      <c r="BF143" s="71"/>
      <c r="BG143" s="71"/>
    </row>
    <row r="144" spans="1:59" ht="4.5" customHeight="1">
      <c r="A144" s="169"/>
      <c r="B144" s="170"/>
      <c r="C144" s="170"/>
      <c r="D144" s="171"/>
      <c r="E144" s="121" t="s">
        <v>97</v>
      </c>
      <c r="F144" s="121"/>
      <c r="G144" s="121"/>
      <c r="H144" s="121"/>
      <c r="I144" s="121"/>
      <c r="J144" s="121"/>
      <c r="K144" s="121"/>
      <c r="L144" s="121"/>
      <c r="M144" s="121"/>
      <c r="N144" s="121"/>
      <c r="O144" s="121"/>
      <c r="P144" s="121"/>
      <c r="Q144" s="121"/>
      <c r="R144" s="121"/>
      <c r="S144" s="169"/>
      <c r="T144" s="170"/>
      <c r="U144" s="170"/>
      <c r="V144" s="171"/>
      <c r="W144" s="121" t="s">
        <v>98</v>
      </c>
      <c r="X144" s="121"/>
      <c r="Y144" s="121"/>
      <c r="Z144" s="121"/>
      <c r="AA144" s="121"/>
      <c r="AB144" s="121"/>
      <c r="AC144" s="121"/>
      <c r="AD144" s="121"/>
      <c r="AE144" s="121"/>
      <c r="AF144" s="121"/>
      <c r="AG144" s="121"/>
      <c r="AH144" s="121"/>
      <c r="AI144" s="121"/>
      <c r="AJ144" s="121"/>
      <c r="AK144" s="121"/>
      <c r="AL144" s="121"/>
      <c r="AM144" s="121"/>
      <c r="AN144" s="121"/>
      <c r="AO144" s="121"/>
      <c r="AP144" s="169"/>
      <c r="AQ144" s="170"/>
      <c r="AR144" s="170"/>
      <c r="AS144" s="171"/>
      <c r="AT144" s="120" t="s">
        <v>99</v>
      </c>
      <c r="AU144" s="120"/>
      <c r="AV144" s="120"/>
      <c r="AW144" s="120"/>
      <c r="AX144" s="120"/>
      <c r="AY144" s="120"/>
      <c r="AZ144" s="120"/>
      <c r="BA144" s="120"/>
      <c r="BB144" s="120"/>
      <c r="BC144" s="120"/>
      <c r="BD144" s="120"/>
      <c r="BE144" s="120"/>
      <c r="BF144" s="120"/>
      <c r="BG144" s="120"/>
    </row>
    <row r="145" spans="1:59" ht="4.5" customHeight="1">
      <c r="A145" s="172"/>
      <c r="B145" s="173"/>
      <c r="C145" s="173"/>
      <c r="D145" s="174"/>
      <c r="E145" s="121"/>
      <c r="F145" s="121"/>
      <c r="G145" s="121"/>
      <c r="H145" s="121"/>
      <c r="I145" s="121"/>
      <c r="J145" s="121"/>
      <c r="K145" s="121"/>
      <c r="L145" s="121"/>
      <c r="M145" s="121"/>
      <c r="N145" s="121"/>
      <c r="O145" s="121"/>
      <c r="P145" s="121"/>
      <c r="Q145" s="121"/>
      <c r="R145" s="121"/>
      <c r="S145" s="172"/>
      <c r="T145" s="173"/>
      <c r="U145" s="173"/>
      <c r="V145" s="174"/>
      <c r="W145" s="121"/>
      <c r="X145" s="121"/>
      <c r="Y145" s="121"/>
      <c r="Z145" s="121"/>
      <c r="AA145" s="121"/>
      <c r="AB145" s="121"/>
      <c r="AC145" s="121"/>
      <c r="AD145" s="121"/>
      <c r="AE145" s="121"/>
      <c r="AF145" s="121"/>
      <c r="AG145" s="121"/>
      <c r="AH145" s="121"/>
      <c r="AI145" s="121"/>
      <c r="AJ145" s="121"/>
      <c r="AK145" s="121"/>
      <c r="AL145" s="121"/>
      <c r="AM145" s="121"/>
      <c r="AN145" s="121"/>
      <c r="AO145" s="121"/>
      <c r="AP145" s="172"/>
      <c r="AQ145" s="173"/>
      <c r="AR145" s="173"/>
      <c r="AS145" s="174"/>
      <c r="AT145" s="120"/>
      <c r="AU145" s="120"/>
      <c r="AV145" s="120"/>
      <c r="AW145" s="120"/>
      <c r="AX145" s="120"/>
      <c r="AY145" s="120"/>
      <c r="AZ145" s="120"/>
      <c r="BA145" s="120"/>
      <c r="BB145" s="120"/>
      <c r="BC145" s="120"/>
      <c r="BD145" s="120"/>
      <c r="BE145" s="120"/>
      <c r="BF145" s="120"/>
      <c r="BG145" s="120"/>
    </row>
    <row r="146" spans="1:59" ht="4.5" customHeight="1">
      <c r="A146" s="175"/>
      <c r="B146" s="176"/>
      <c r="C146" s="176"/>
      <c r="D146" s="177"/>
      <c r="E146" s="121"/>
      <c r="F146" s="121"/>
      <c r="G146" s="121"/>
      <c r="H146" s="121"/>
      <c r="I146" s="121"/>
      <c r="J146" s="121"/>
      <c r="K146" s="121"/>
      <c r="L146" s="121"/>
      <c r="M146" s="121"/>
      <c r="N146" s="121"/>
      <c r="O146" s="121"/>
      <c r="P146" s="121"/>
      <c r="Q146" s="121"/>
      <c r="R146" s="121"/>
      <c r="S146" s="175"/>
      <c r="T146" s="176"/>
      <c r="U146" s="176"/>
      <c r="V146" s="177"/>
      <c r="W146" s="121"/>
      <c r="X146" s="121"/>
      <c r="Y146" s="121"/>
      <c r="Z146" s="121"/>
      <c r="AA146" s="121"/>
      <c r="AB146" s="121"/>
      <c r="AC146" s="121"/>
      <c r="AD146" s="121"/>
      <c r="AE146" s="121"/>
      <c r="AF146" s="121"/>
      <c r="AG146" s="121"/>
      <c r="AH146" s="121"/>
      <c r="AI146" s="121"/>
      <c r="AJ146" s="121"/>
      <c r="AK146" s="121"/>
      <c r="AL146" s="121"/>
      <c r="AM146" s="121"/>
      <c r="AN146" s="121"/>
      <c r="AO146" s="121"/>
      <c r="AP146" s="175"/>
      <c r="AQ146" s="176"/>
      <c r="AR146" s="176"/>
      <c r="AS146" s="177"/>
      <c r="AT146" s="120"/>
      <c r="AU146" s="120"/>
      <c r="AV146" s="120"/>
      <c r="AW146" s="120"/>
      <c r="AX146" s="120"/>
      <c r="AY146" s="120"/>
      <c r="AZ146" s="120"/>
      <c r="BA146" s="120"/>
      <c r="BB146" s="120"/>
      <c r="BC146" s="120"/>
      <c r="BD146" s="120"/>
      <c r="BE146" s="120"/>
      <c r="BF146" s="120"/>
      <c r="BG146" s="120"/>
    </row>
    <row r="147" spans="1:59" ht="4.5" customHeight="1">
      <c r="A147" s="11"/>
      <c r="B147" s="11"/>
      <c r="C147" s="11"/>
      <c r="D147" s="11"/>
      <c r="E147" s="77"/>
      <c r="F147" s="77"/>
      <c r="G147" s="77"/>
      <c r="H147" s="77"/>
      <c r="I147" s="77"/>
      <c r="J147" s="77"/>
      <c r="K147" s="77"/>
      <c r="L147" s="77"/>
      <c r="M147" s="77"/>
      <c r="N147" s="77"/>
      <c r="O147" s="77"/>
      <c r="P147" s="77"/>
      <c r="Q147" s="77"/>
      <c r="R147" s="77"/>
      <c r="S147" s="11"/>
      <c r="T147" s="11"/>
      <c r="U147" s="11"/>
      <c r="V147" s="11"/>
      <c r="W147" s="77"/>
      <c r="X147" s="77"/>
      <c r="Y147" s="77"/>
      <c r="Z147" s="77"/>
      <c r="AA147" s="77"/>
      <c r="AB147" s="77"/>
      <c r="AC147" s="77"/>
      <c r="AD147" s="77"/>
      <c r="AE147" s="77"/>
      <c r="AF147" s="77"/>
      <c r="AG147" s="77"/>
      <c r="AH147" s="77"/>
      <c r="AI147" s="77"/>
      <c r="AJ147" s="77"/>
      <c r="AK147" s="77"/>
      <c r="AL147" s="77"/>
      <c r="AM147" s="77"/>
      <c r="AN147" s="77"/>
      <c r="AO147" s="77"/>
      <c r="AP147" s="11"/>
      <c r="AQ147" s="11"/>
      <c r="AR147" s="11"/>
      <c r="AS147" s="11"/>
      <c r="AT147" s="78"/>
      <c r="AU147" s="78"/>
      <c r="AV147" s="78"/>
      <c r="AW147" s="78"/>
      <c r="AX147" s="78"/>
      <c r="AY147" s="78"/>
      <c r="AZ147" s="78"/>
      <c r="BA147" s="78"/>
      <c r="BB147" s="78"/>
      <c r="BC147" s="78"/>
      <c r="BD147" s="78"/>
      <c r="BE147" s="78"/>
      <c r="BF147" s="78"/>
      <c r="BG147" s="78"/>
    </row>
    <row r="148" spans="5:59" ht="4.5" customHeight="1">
      <c r="E148" s="70"/>
      <c r="F148" s="70"/>
      <c r="G148" s="70"/>
      <c r="H148" s="70"/>
      <c r="I148" s="70"/>
      <c r="J148" s="70"/>
      <c r="K148" s="70"/>
      <c r="L148" s="70"/>
      <c r="M148" s="70"/>
      <c r="N148" s="70"/>
      <c r="O148" s="70"/>
      <c r="P148" s="70"/>
      <c r="Q148" s="70"/>
      <c r="R148" s="70"/>
      <c r="W148" s="70"/>
      <c r="X148" s="70"/>
      <c r="Y148" s="70"/>
      <c r="Z148" s="70"/>
      <c r="AA148" s="70"/>
      <c r="AB148" s="70"/>
      <c r="AC148" s="70"/>
      <c r="AD148" s="70"/>
      <c r="AE148" s="70"/>
      <c r="AF148" s="70"/>
      <c r="AG148" s="70"/>
      <c r="AH148" s="70"/>
      <c r="AI148" s="70"/>
      <c r="AJ148" s="70"/>
      <c r="AK148" s="70"/>
      <c r="AL148" s="70"/>
      <c r="AM148" s="70"/>
      <c r="AN148" s="70"/>
      <c r="AO148" s="70"/>
      <c r="AT148" s="71"/>
      <c r="AU148" s="71"/>
      <c r="AV148" s="71"/>
      <c r="AW148" s="71"/>
      <c r="AX148" s="71"/>
      <c r="AY148" s="71"/>
      <c r="AZ148" s="71"/>
      <c r="BA148" s="71"/>
      <c r="BB148" s="71"/>
      <c r="BC148" s="71"/>
      <c r="BD148" s="71"/>
      <c r="BE148" s="71"/>
      <c r="BF148" s="71"/>
      <c r="BG148" s="71"/>
    </row>
    <row r="149" spans="5:59" ht="4.5" customHeight="1">
      <c r="E149" s="70"/>
      <c r="F149" s="70"/>
      <c r="G149" s="70"/>
      <c r="H149" s="70"/>
      <c r="I149" s="70"/>
      <c r="J149" s="70"/>
      <c r="K149" s="70"/>
      <c r="L149" s="70"/>
      <c r="M149" s="70"/>
      <c r="N149" s="70"/>
      <c r="O149" s="70"/>
      <c r="P149" s="70"/>
      <c r="Q149" s="70"/>
      <c r="R149" s="70"/>
      <c r="W149" s="70"/>
      <c r="X149" s="70"/>
      <c r="Y149" s="70"/>
      <c r="Z149" s="70"/>
      <c r="AA149" s="70"/>
      <c r="AB149" s="70"/>
      <c r="AC149" s="70"/>
      <c r="AD149" s="70"/>
      <c r="AE149" s="70"/>
      <c r="AF149" s="70"/>
      <c r="AG149" s="70"/>
      <c r="AH149" s="70"/>
      <c r="AI149" s="70"/>
      <c r="AJ149" s="70"/>
      <c r="AK149" s="70"/>
      <c r="AL149" s="70"/>
      <c r="AM149" s="70"/>
      <c r="AN149" s="70"/>
      <c r="AO149" s="70"/>
      <c r="AT149" s="71"/>
      <c r="AU149" s="71"/>
      <c r="AV149" s="71"/>
      <c r="AW149" s="71"/>
      <c r="AX149" s="71"/>
      <c r="AY149" s="71"/>
      <c r="AZ149" s="71"/>
      <c r="BA149" s="71"/>
      <c r="BB149" s="71"/>
      <c r="BC149" s="71"/>
      <c r="BD149" s="71"/>
      <c r="BE149" s="71"/>
      <c r="BF149" s="71"/>
      <c r="BG149" s="71"/>
    </row>
    <row r="150" spans="1:59" ht="4.5" customHeight="1">
      <c r="A150" s="97"/>
      <c r="B150" s="85"/>
      <c r="C150" s="85"/>
      <c r="D150" s="86"/>
      <c r="E150" s="121" t="s">
        <v>19</v>
      </c>
      <c r="F150" s="121"/>
      <c r="G150" s="121"/>
      <c r="H150" s="121"/>
      <c r="I150" s="121"/>
      <c r="J150" s="121"/>
      <c r="K150" s="121"/>
      <c r="L150" s="121"/>
      <c r="M150" s="121"/>
      <c r="N150" s="121"/>
      <c r="O150" s="121"/>
      <c r="P150" s="121"/>
      <c r="Q150" s="121"/>
      <c r="R150" s="121"/>
      <c r="S150" s="97"/>
      <c r="T150" s="85"/>
      <c r="U150" s="85"/>
      <c r="V150" s="86"/>
      <c r="W150" s="121" t="s">
        <v>20</v>
      </c>
      <c r="X150" s="121"/>
      <c r="Y150" s="121"/>
      <c r="Z150" s="121"/>
      <c r="AA150" s="121"/>
      <c r="AB150" s="121"/>
      <c r="AC150" s="121"/>
      <c r="AD150" s="121"/>
      <c r="AE150" s="121"/>
      <c r="AF150" s="121"/>
      <c r="AG150" s="121"/>
      <c r="AH150" s="121"/>
      <c r="AI150" s="121"/>
      <c r="AJ150" s="121"/>
      <c r="AK150" s="121"/>
      <c r="AL150" s="121"/>
      <c r="AM150" s="121"/>
      <c r="AN150" s="121"/>
      <c r="AO150" s="121"/>
      <c r="AP150" s="123">
        <f>SUM(A150+BD134+BD99)</f>
        <v>0</v>
      </c>
      <c r="AQ150" s="124"/>
      <c r="AR150" s="124"/>
      <c r="AS150" s="125"/>
      <c r="AT150" s="120" t="s">
        <v>33</v>
      </c>
      <c r="AU150" s="120"/>
      <c r="AV150" s="120"/>
      <c r="AW150" s="120"/>
      <c r="AX150" s="120"/>
      <c r="AY150" s="120"/>
      <c r="AZ150" s="120"/>
      <c r="BA150" s="120"/>
      <c r="BB150" s="120"/>
      <c r="BC150" s="120"/>
      <c r="BD150" s="120"/>
      <c r="BE150" s="120"/>
      <c r="BF150" s="120"/>
      <c r="BG150" s="120"/>
    </row>
    <row r="151" spans="1:59" ht="4.5" customHeight="1">
      <c r="A151" s="83"/>
      <c r="B151" s="84"/>
      <c r="C151" s="84"/>
      <c r="D151" s="98"/>
      <c r="E151" s="121"/>
      <c r="F151" s="121"/>
      <c r="G151" s="121"/>
      <c r="H151" s="121"/>
      <c r="I151" s="121"/>
      <c r="J151" s="121"/>
      <c r="K151" s="121"/>
      <c r="L151" s="121"/>
      <c r="M151" s="121"/>
      <c r="N151" s="121"/>
      <c r="O151" s="121"/>
      <c r="P151" s="121"/>
      <c r="Q151" s="121"/>
      <c r="R151" s="121"/>
      <c r="S151" s="83"/>
      <c r="T151" s="84"/>
      <c r="U151" s="84"/>
      <c r="V151" s="98"/>
      <c r="W151" s="121"/>
      <c r="X151" s="121"/>
      <c r="Y151" s="121"/>
      <c r="Z151" s="121"/>
      <c r="AA151" s="121"/>
      <c r="AB151" s="121"/>
      <c r="AC151" s="121"/>
      <c r="AD151" s="121"/>
      <c r="AE151" s="121"/>
      <c r="AF151" s="121"/>
      <c r="AG151" s="121"/>
      <c r="AH151" s="121"/>
      <c r="AI151" s="121"/>
      <c r="AJ151" s="121"/>
      <c r="AK151" s="121"/>
      <c r="AL151" s="121"/>
      <c r="AM151" s="121"/>
      <c r="AN151" s="121"/>
      <c r="AO151" s="121"/>
      <c r="AP151" s="126"/>
      <c r="AQ151" s="127"/>
      <c r="AR151" s="127"/>
      <c r="AS151" s="128"/>
      <c r="AT151" s="120"/>
      <c r="AU151" s="120"/>
      <c r="AV151" s="120"/>
      <c r="AW151" s="120"/>
      <c r="AX151" s="120"/>
      <c r="AY151" s="120"/>
      <c r="AZ151" s="120"/>
      <c r="BA151" s="120"/>
      <c r="BB151" s="120"/>
      <c r="BC151" s="120"/>
      <c r="BD151" s="120"/>
      <c r="BE151" s="120"/>
      <c r="BF151" s="120"/>
      <c r="BG151" s="120"/>
    </row>
    <row r="152" spans="1:59" ht="4.5" customHeight="1">
      <c r="A152" s="99"/>
      <c r="B152" s="100"/>
      <c r="C152" s="100"/>
      <c r="D152" s="101"/>
      <c r="E152" s="121"/>
      <c r="F152" s="121"/>
      <c r="G152" s="121"/>
      <c r="H152" s="121"/>
      <c r="I152" s="121"/>
      <c r="J152" s="121"/>
      <c r="K152" s="121"/>
      <c r="L152" s="121"/>
      <c r="M152" s="121"/>
      <c r="N152" s="121"/>
      <c r="O152" s="121"/>
      <c r="P152" s="121"/>
      <c r="Q152" s="121"/>
      <c r="R152" s="121"/>
      <c r="S152" s="99"/>
      <c r="T152" s="100"/>
      <c r="U152" s="100"/>
      <c r="V152" s="101"/>
      <c r="W152" s="121"/>
      <c r="X152" s="121"/>
      <c r="Y152" s="121"/>
      <c r="Z152" s="121"/>
      <c r="AA152" s="121"/>
      <c r="AB152" s="121"/>
      <c r="AC152" s="121"/>
      <c r="AD152" s="121"/>
      <c r="AE152" s="121"/>
      <c r="AF152" s="121"/>
      <c r="AG152" s="121"/>
      <c r="AH152" s="121"/>
      <c r="AI152" s="121"/>
      <c r="AJ152" s="121"/>
      <c r="AK152" s="121"/>
      <c r="AL152" s="121"/>
      <c r="AM152" s="121"/>
      <c r="AN152" s="121"/>
      <c r="AO152" s="121"/>
      <c r="AP152" s="129"/>
      <c r="AQ152" s="130"/>
      <c r="AR152" s="130"/>
      <c r="AS152" s="131"/>
      <c r="AT152" s="120"/>
      <c r="AU152" s="120"/>
      <c r="AV152" s="120"/>
      <c r="AW152" s="120"/>
      <c r="AX152" s="120"/>
      <c r="AY152" s="120"/>
      <c r="AZ152" s="120"/>
      <c r="BA152" s="120"/>
      <c r="BB152" s="120"/>
      <c r="BC152" s="120"/>
      <c r="BD152" s="120"/>
      <c r="BE152" s="120"/>
      <c r="BF152" s="120"/>
      <c r="BG152" s="120"/>
    </row>
    <row r="153" spans="34:59" ht="4.5" customHeight="1">
      <c r="AH153" s="102" t="s">
        <v>107</v>
      </c>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row>
    <row r="154" spans="34:59" ht="4.5" customHeight="1">
      <c r="AH154" s="103"/>
      <c r="AI154" s="103"/>
      <c r="AJ154" s="103"/>
      <c r="AK154" s="103"/>
      <c r="AL154" s="103"/>
      <c r="AM154" s="103"/>
      <c r="AN154" s="103"/>
      <c r="AO154" s="103"/>
      <c r="AP154" s="103"/>
      <c r="AQ154" s="103"/>
      <c r="AR154" s="103"/>
      <c r="AS154" s="103"/>
      <c r="AT154" s="103"/>
      <c r="AU154" s="103"/>
      <c r="AV154" s="103"/>
      <c r="AW154" s="103"/>
      <c r="AX154" s="103"/>
      <c r="AY154" s="103"/>
      <c r="AZ154" s="103"/>
      <c r="BA154" s="103"/>
      <c r="BB154" s="103"/>
      <c r="BC154" s="103"/>
      <c r="BD154" s="103"/>
      <c r="BE154" s="103"/>
      <c r="BF154" s="103"/>
      <c r="BG154" s="103"/>
    </row>
    <row r="155" spans="34:59" ht="4.5" customHeight="1">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103"/>
      <c r="BF155" s="103"/>
      <c r="BG155" s="103"/>
    </row>
    <row r="156" spans="1:59" ht="4.5" customHeight="1">
      <c r="A156" s="88" t="s">
        <v>21</v>
      </c>
      <c r="B156" s="88"/>
      <c r="C156" s="88"/>
      <c r="D156" s="88"/>
      <c r="E156" s="88"/>
      <c r="F156" s="88"/>
      <c r="G156" s="88"/>
      <c r="H156" s="88"/>
      <c r="I156" s="88"/>
      <c r="J156" s="88"/>
      <c r="K156" s="88"/>
      <c r="L156" s="88"/>
      <c r="M156" s="88"/>
      <c r="N156" s="88"/>
      <c r="O156" s="88"/>
      <c r="P156" s="88"/>
      <c r="Q156" s="90" t="s">
        <v>17</v>
      </c>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row>
    <row r="157" spans="1:59" ht="4.5" customHeight="1">
      <c r="A157" s="88"/>
      <c r="B157" s="88"/>
      <c r="C157" s="88"/>
      <c r="D157" s="88"/>
      <c r="E157" s="88"/>
      <c r="F157" s="88"/>
      <c r="G157" s="88"/>
      <c r="H157" s="88"/>
      <c r="I157" s="88"/>
      <c r="J157" s="88"/>
      <c r="K157" s="88"/>
      <c r="L157" s="88"/>
      <c r="M157" s="88"/>
      <c r="N157" s="88"/>
      <c r="O157" s="88"/>
      <c r="P157" s="88"/>
      <c r="Q157" s="91"/>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row>
    <row r="158" spans="1:59" ht="4.5" customHeight="1">
      <c r="A158" s="89"/>
      <c r="B158" s="89"/>
      <c r="C158" s="89"/>
      <c r="D158" s="89"/>
      <c r="E158" s="89"/>
      <c r="F158" s="89"/>
      <c r="G158" s="89"/>
      <c r="H158" s="89"/>
      <c r="I158" s="89"/>
      <c r="J158" s="89"/>
      <c r="K158" s="89"/>
      <c r="L158" s="89"/>
      <c r="M158" s="89"/>
      <c r="N158" s="89"/>
      <c r="O158" s="89"/>
      <c r="P158" s="89"/>
      <c r="Q158" s="92"/>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row>
    <row r="162" spans="9:43" ht="4.5" customHeight="1">
      <c r="I162" s="95" t="s">
        <v>27</v>
      </c>
      <c r="J162" s="95"/>
      <c r="K162" s="95"/>
      <c r="L162" s="95"/>
      <c r="M162" s="95"/>
      <c r="N162" s="95"/>
      <c r="O162" s="95"/>
      <c r="P162" s="95"/>
      <c r="Q162" s="95"/>
      <c r="R162" s="95"/>
      <c r="S162" s="95"/>
      <c r="T162" s="95"/>
      <c r="U162" s="95"/>
      <c r="V162" s="95"/>
      <c r="AD162" s="96" t="s">
        <v>26</v>
      </c>
      <c r="AE162" s="96"/>
      <c r="AF162" s="96"/>
      <c r="AG162" s="96"/>
      <c r="AH162" s="96"/>
      <c r="AI162" s="96"/>
      <c r="AJ162" s="96"/>
      <c r="AK162" s="96"/>
      <c r="AL162" s="96"/>
      <c r="AM162" s="96"/>
      <c r="AN162" s="96"/>
      <c r="AO162" s="96"/>
      <c r="AP162" s="96"/>
      <c r="AQ162" s="96"/>
    </row>
    <row r="163" spans="9:43" ht="4.5" customHeight="1">
      <c r="I163" s="95"/>
      <c r="J163" s="95"/>
      <c r="K163" s="95"/>
      <c r="L163" s="95"/>
      <c r="M163" s="95"/>
      <c r="N163" s="95"/>
      <c r="O163" s="95"/>
      <c r="P163" s="95"/>
      <c r="Q163" s="95"/>
      <c r="R163" s="95"/>
      <c r="S163" s="95"/>
      <c r="T163" s="95"/>
      <c r="U163" s="95"/>
      <c r="V163" s="95"/>
      <c r="AD163" s="96"/>
      <c r="AE163" s="96"/>
      <c r="AF163" s="96"/>
      <c r="AG163" s="96"/>
      <c r="AH163" s="96"/>
      <c r="AI163" s="96"/>
      <c r="AJ163" s="96"/>
      <c r="AK163" s="96"/>
      <c r="AL163" s="96"/>
      <c r="AM163" s="96"/>
      <c r="AN163" s="96"/>
      <c r="AO163" s="96"/>
      <c r="AP163" s="96"/>
      <c r="AQ163" s="96"/>
    </row>
    <row r="164" spans="9:43" ht="4.5" customHeight="1">
      <c r="I164" s="95"/>
      <c r="J164" s="95"/>
      <c r="K164" s="95"/>
      <c r="L164" s="95"/>
      <c r="M164" s="95"/>
      <c r="N164" s="95"/>
      <c r="O164" s="95"/>
      <c r="P164" s="95"/>
      <c r="Q164" s="95"/>
      <c r="R164" s="95"/>
      <c r="S164" s="95"/>
      <c r="T164" s="95"/>
      <c r="U164" s="95"/>
      <c r="V164" s="95"/>
      <c r="AD164" s="96"/>
      <c r="AE164" s="96"/>
      <c r="AF164" s="96"/>
      <c r="AG164" s="96"/>
      <c r="AH164" s="96"/>
      <c r="AI164" s="96"/>
      <c r="AJ164" s="96"/>
      <c r="AK164" s="96"/>
      <c r="AL164" s="96"/>
      <c r="AM164" s="96"/>
      <c r="AN164" s="96"/>
      <c r="AO164" s="96"/>
      <c r="AP164" s="96"/>
      <c r="AQ164" s="96"/>
    </row>
  </sheetData>
  <sheetProtection password="CF29" sheet="1" objects="1" scenarios="1"/>
  <mergeCells count="219">
    <mergeCell ref="I162:V164"/>
    <mergeCell ref="AD162:AQ164"/>
    <mergeCell ref="AP150:AS152"/>
    <mergeCell ref="AT150:BG152"/>
    <mergeCell ref="AH153:BG155"/>
    <mergeCell ref="A156:P158"/>
    <mergeCell ref="Q156:Q158"/>
    <mergeCell ref="R156:BG158"/>
    <mergeCell ref="A150:D152"/>
    <mergeCell ref="E150:R152"/>
    <mergeCell ref="S150:V152"/>
    <mergeCell ref="W150:AO152"/>
    <mergeCell ref="A139:BG141"/>
    <mergeCell ref="A144:D146"/>
    <mergeCell ref="E144:R146"/>
    <mergeCell ref="S144:V146"/>
    <mergeCell ref="W144:AO146"/>
    <mergeCell ref="AP144:AS146"/>
    <mergeCell ref="AT144:BG146"/>
    <mergeCell ref="BO130:CY132"/>
    <mergeCell ref="A134:Z136"/>
    <mergeCell ref="AE134:AG136"/>
    <mergeCell ref="AH134:AJ136"/>
    <mergeCell ref="AK134:AM136"/>
    <mergeCell ref="AN134:AP136"/>
    <mergeCell ref="AY134:BB136"/>
    <mergeCell ref="BD134:BG136"/>
    <mergeCell ref="AN130:AP132"/>
    <mergeCell ref="AQ130:AS132"/>
    <mergeCell ref="AT130:AV132"/>
    <mergeCell ref="AY130:BB132"/>
    <mergeCell ref="AK126:AM128"/>
    <mergeCell ref="A130:Z132"/>
    <mergeCell ref="AB130:AC136"/>
    <mergeCell ref="AE130:AG132"/>
    <mergeCell ref="AH130:AJ132"/>
    <mergeCell ref="AK130:AM132"/>
    <mergeCell ref="A126:Z128"/>
    <mergeCell ref="AB126:AC128"/>
    <mergeCell ref="AE126:AG128"/>
    <mergeCell ref="AH126:AJ128"/>
    <mergeCell ref="AN117:AP119"/>
    <mergeCell ref="AY117:BB119"/>
    <mergeCell ref="BD117:BG119"/>
    <mergeCell ref="A122:AK124"/>
    <mergeCell ref="AM122:AP124"/>
    <mergeCell ref="AQ122:AQ124"/>
    <mergeCell ref="AR122:BG124"/>
    <mergeCell ref="AN113:AP115"/>
    <mergeCell ref="AQ113:AS115"/>
    <mergeCell ref="AT113:AV115"/>
    <mergeCell ref="AY113:BB115"/>
    <mergeCell ref="AK109:AM111"/>
    <mergeCell ref="A113:Z115"/>
    <mergeCell ref="AB113:AC119"/>
    <mergeCell ref="AE113:AG115"/>
    <mergeCell ref="AH113:AJ115"/>
    <mergeCell ref="AK113:AM115"/>
    <mergeCell ref="A117:Z119"/>
    <mergeCell ref="AE117:AG119"/>
    <mergeCell ref="AH117:AJ119"/>
    <mergeCell ref="AK117:AM119"/>
    <mergeCell ref="A109:Z111"/>
    <mergeCell ref="AB109:AC111"/>
    <mergeCell ref="AE109:AG111"/>
    <mergeCell ref="AH109:AJ111"/>
    <mergeCell ref="AY99:BB101"/>
    <mergeCell ref="BD99:BG101"/>
    <mergeCell ref="A104:AK106"/>
    <mergeCell ref="AM104:AP106"/>
    <mergeCell ref="AQ104:AQ106"/>
    <mergeCell ref="AR104:BG106"/>
    <mergeCell ref="AV95:AV97"/>
    <mergeCell ref="AY95:BB97"/>
    <mergeCell ref="A99:Z101"/>
    <mergeCell ref="AB99:AC101"/>
    <mergeCell ref="AE99:AG101"/>
    <mergeCell ref="AH99:AJ101"/>
    <mergeCell ref="AK99:AM101"/>
    <mergeCell ref="AN99:AP101"/>
    <mergeCell ref="AQ99:AS101"/>
    <mergeCell ref="AT99:AW101"/>
    <mergeCell ref="AN91:AP93"/>
    <mergeCell ref="AQ91:AS93"/>
    <mergeCell ref="AV91:AY93"/>
    <mergeCell ref="A95:Z97"/>
    <mergeCell ref="AB95:AC97"/>
    <mergeCell ref="AE95:AG97"/>
    <mergeCell ref="AH95:AJ97"/>
    <mergeCell ref="AK95:AM97"/>
    <mergeCell ref="AN95:AP97"/>
    <mergeCell ref="AQ95:AS97"/>
    <mergeCell ref="AK87:AM89"/>
    <mergeCell ref="A91:Z93"/>
    <mergeCell ref="AB91:AC93"/>
    <mergeCell ref="AE91:AG93"/>
    <mergeCell ref="AH91:AJ93"/>
    <mergeCell ref="AK91:AM93"/>
    <mergeCell ref="A87:Z89"/>
    <mergeCell ref="AB87:AC89"/>
    <mergeCell ref="AE87:AG89"/>
    <mergeCell ref="AH87:AJ89"/>
    <mergeCell ref="AY78:BB80"/>
    <mergeCell ref="BD78:BG80"/>
    <mergeCell ref="A83:AK85"/>
    <mergeCell ref="AM83:AP85"/>
    <mergeCell ref="AQ83:AQ85"/>
    <mergeCell ref="AR83:BG85"/>
    <mergeCell ref="AK78:AM80"/>
    <mergeCell ref="AO78:AQ80"/>
    <mergeCell ref="AR78:AT80"/>
    <mergeCell ref="AU78:AW80"/>
    <mergeCell ref="A78:Z80"/>
    <mergeCell ref="AB78:AC80"/>
    <mergeCell ref="AE78:AG80"/>
    <mergeCell ref="AH78:AJ80"/>
    <mergeCell ref="AN74:AP76"/>
    <mergeCell ref="AQ74:AS76"/>
    <mergeCell ref="AT74:AV76"/>
    <mergeCell ref="AY74:BB76"/>
    <mergeCell ref="AK70:AM72"/>
    <mergeCell ref="A74:Z76"/>
    <mergeCell ref="AB74:AC76"/>
    <mergeCell ref="AE74:AG76"/>
    <mergeCell ref="AH74:AJ76"/>
    <mergeCell ref="AK74:AM76"/>
    <mergeCell ref="A70:Z72"/>
    <mergeCell ref="AB70:AC72"/>
    <mergeCell ref="AE70:AG72"/>
    <mergeCell ref="AH70:AJ72"/>
    <mergeCell ref="AU61:AW63"/>
    <mergeCell ref="AY61:BB63"/>
    <mergeCell ref="BD61:BG63"/>
    <mergeCell ref="A66:AK68"/>
    <mergeCell ref="AM66:AP68"/>
    <mergeCell ref="AQ66:AQ68"/>
    <mergeCell ref="AR66:BG68"/>
    <mergeCell ref="AR57:AT59"/>
    <mergeCell ref="AU57:AW59"/>
    <mergeCell ref="AY57:BB59"/>
    <mergeCell ref="A61:Z63"/>
    <mergeCell ref="AB61:AC63"/>
    <mergeCell ref="AE61:AG63"/>
    <mergeCell ref="AH61:AJ63"/>
    <mergeCell ref="AK61:AM63"/>
    <mergeCell ref="AO61:AQ63"/>
    <mergeCell ref="AR61:AT63"/>
    <mergeCell ref="AK53:AM55"/>
    <mergeCell ref="AN53:AP55"/>
    <mergeCell ref="A57:Z59"/>
    <mergeCell ref="AB57:AC59"/>
    <mergeCell ref="AE57:AG59"/>
    <mergeCell ref="AH57:AJ59"/>
    <mergeCell ref="AK57:AM59"/>
    <mergeCell ref="AO57:AQ59"/>
    <mergeCell ref="A53:Z55"/>
    <mergeCell ref="AB53:AC55"/>
    <mergeCell ref="AE53:AG55"/>
    <mergeCell ref="AH53:AJ55"/>
    <mergeCell ref="BD44:BG46"/>
    <mergeCell ref="A49:AK51"/>
    <mergeCell ref="AM49:AP51"/>
    <mergeCell ref="AQ49:AQ51"/>
    <mergeCell ref="AR49:BG51"/>
    <mergeCell ref="AK44:AM46"/>
    <mergeCell ref="AN44:AP46"/>
    <mergeCell ref="AQ44:AS46"/>
    <mergeCell ref="AY44:BB46"/>
    <mergeCell ref="A44:Z46"/>
    <mergeCell ref="AB44:AC46"/>
    <mergeCell ref="AE44:AG46"/>
    <mergeCell ref="AH44:AJ46"/>
    <mergeCell ref="AK40:AM42"/>
    <mergeCell ref="AN40:AP42"/>
    <mergeCell ref="AQ40:AS42"/>
    <mergeCell ref="AY40:BB42"/>
    <mergeCell ref="A40:Z42"/>
    <mergeCell ref="AB40:AC42"/>
    <mergeCell ref="AE40:AG42"/>
    <mergeCell ref="AH40:AJ42"/>
    <mergeCell ref="A36:AK38"/>
    <mergeCell ref="AM36:AP38"/>
    <mergeCell ref="AQ36:AQ38"/>
    <mergeCell ref="AR36:BG38"/>
    <mergeCell ref="AC30:AG32"/>
    <mergeCell ref="AH30:AK32"/>
    <mergeCell ref="AL30:AL32"/>
    <mergeCell ref="AM30:BG32"/>
    <mergeCell ref="Q30:Q32"/>
    <mergeCell ref="R30:V32"/>
    <mergeCell ref="W30:AA32"/>
    <mergeCell ref="AB30:AB32"/>
    <mergeCell ref="A30:G32"/>
    <mergeCell ref="H30:H32"/>
    <mergeCell ref="I30:K32"/>
    <mergeCell ref="L30:P32"/>
    <mergeCell ref="A24:G26"/>
    <mergeCell ref="H24:H26"/>
    <mergeCell ref="I24:BG26"/>
    <mergeCell ref="A27:G29"/>
    <mergeCell ref="H27:H29"/>
    <mergeCell ref="I27:Q29"/>
    <mergeCell ref="R27:U29"/>
    <mergeCell ref="V27:V29"/>
    <mergeCell ref="W27:BG29"/>
    <mergeCell ref="A18:G20"/>
    <mergeCell ref="H18:H20"/>
    <mergeCell ref="I18:BG20"/>
    <mergeCell ref="A21:G23"/>
    <mergeCell ref="H21:H23"/>
    <mergeCell ref="I21:BG23"/>
    <mergeCell ref="BM10:BM12"/>
    <mergeCell ref="A12:AX15"/>
    <mergeCell ref="AY12:BG15"/>
    <mergeCell ref="BM13:BM16"/>
    <mergeCell ref="G1:AT4"/>
    <mergeCell ref="BM2:BM5"/>
    <mergeCell ref="G5:O8"/>
    <mergeCell ref="BM6:BM9"/>
  </mergeCells>
  <dataValidations count="9">
    <dataValidation type="whole" allowBlank="1" showInputMessage="1" showErrorMessage="1" sqref="R30:V32">
      <formula1>1</formula1>
      <formula2>12</formula2>
    </dataValidation>
    <dataValidation type="whole" allowBlank="1" showInputMessage="1" showErrorMessage="1" sqref="I30:K32">
      <formula1>1</formula1>
      <formula2>31</formula2>
    </dataValidation>
    <dataValidation allowBlank="1" showInputMessage="1" showErrorMessage="1" prompt="aktuelles Jahr eingeben&#10;4-stellig" sqref="AY12:BG15"/>
    <dataValidation type="whole" allowBlank="1" showInputMessage="1" showErrorMessage="1" sqref="AO78:AW80 AE78:AM80 AE74:AV76 AE70:AM72 AE53:AP55 AE57:AM59 AE61:AM63 AO57:AW59 AO61:AW63 AE44:AS46 AE40:AS42">
      <formula1>0</formula1>
      <formula2>5</formula2>
    </dataValidation>
    <dataValidation type="whole" allowBlank="1" showInputMessage="1" showErrorMessage="1" sqref="AE126:AM128 AE134:AP136 AE130:AV132 AE117:AP119 AE113:AV115 AE109:AM111 AE95:AS97 AE87:AM89 AE91:AS93 AE99:AS101">
      <formula1>0</formula1>
      <formula2>10</formula2>
    </dataValidation>
    <dataValidation type="date" allowBlank="1" showInputMessage="1" showErrorMessage="1" sqref="AR122:BG124 AR104:BG106 AR83:BG85 AR66:BG68 AZ65 AR49:BG51 AR36:BG38">
      <formula1>$BM$2</formula1>
      <formula2>$BM$6</formula2>
    </dataValidation>
    <dataValidation type="whole" allowBlank="1" showInputMessage="1" showErrorMessage="1" sqref="A150">
      <formula1>0</formula1>
      <formula2>72</formula2>
    </dataValidation>
    <dataValidation type="whole" allowBlank="1" showInputMessage="1" showErrorMessage="1" sqref="AP150 S150">
      <formula1>0</formula1>
      <formula2>85</formula2>
    </dataValidation>
    <dataValidation type="whole" allowBlank="1" showInputMessage="1" showErrorMessage="1" sqref="AC30:AG32">
      <formula1>BN12</formula1>
      <formula2>BN13</formula2>
    </dataValidation>
  </dataValidations>
  <hyperlinks>
    <hyperlink ref="G5" r:id="rId1" display="www.ksgbl.ch"/>
  </hyperlinks>
  <printOptions horizontalCentered="1"/>
  <pageMargins left="0.5905511811023623" right="0.1968503937007874" top="0.1968503937007874" bottom="0.1968503937007874" header="0.5118110236220472" footer="0.5118110236220472"/>
  <pageSetup fitToHeight="1" fitToWidth="1" horizontalDpi="600" verticalDpi="600" orientation="portrait" paperSize="9" scale="96"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CY164"/>
  <sheetViews>
    <sheetView zoomScalePageLayoutView="0" workbookViewId="0" topLeftCell="A1">
      <selection activeCell="I21" sqref="I21:BG23"/>
    </sheetView>
  </sheetViews>
  <sheetFormatPr defaultColWidth="1.57421875" defaultRowHeight="4.5" customHeight="1"/>
  <cols>
    <col min="1" max="25" width="1.57421875" style="1" customWidth="1"/>
    <col min="26" max="26" width="2.28125" style="1" customWidth="1"/>
    <col min="27" max="27" width="1.57421875" style="1" customWidth="1"/>
    <col min="28" max="28" width="1.28515625" style="1" customWidth="1"/>
    <col min="29" max="63" width="1.57421875" style="1" customWidth="1"/>
    <col min="64" max="64" width="8.57421875" style="1" customWidth="1"/>
    <col min="65" max="65" width="10.140625" style="1" hidden="1" customWidth="1"/>
    <col min="66" max="77" width="8.57421875" style="1" customWidth="1"/>
    <col min="78" max="16384" width="1.57421875" style="1" customWidth="1"/>
  </cols>
  <sheetData>
    <row r="1" spans="7:46" ht="4.5" customHeight="1">
      <c r="G1" s="160" t="s">
        <v>24</v>
      </c>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row>
    <row r="2" spans="7:65" ht="4.5" customHeight="1">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BM2" s="161">
        <f>DATE(AY12,1,1)</f>
        <v>44562</v>
      </c>
    </row>
    <row r="3" spans="7:65" ht="4.5" customHeight="1">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BM3" s="161"/>
    </row>
    <row r="4" spans="7:65" ht="4.5" customHeight="1">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BM4" s="161"/>
    </row>
    <row r="5" spans="7:65" ht="4.5" customHeight="1">
      <c r="G5" s="162" t="s">
        <v>25</v>
      </c>
      <c r="H5" s="163"/>
      <c r="I5" s="163"/>
      <c r="J5" s="163"/>
      <c r="K5" s="163"/>
      <c r="L5" s="163"/>
      <c r="M5" s="163"/>
      <c r="N5" s="163"/>
      <c r="O5" s="163"/>
      <c r="BM5" s="161"/>
    </row>
    <row r="6" spans="7:65" ht="4.5" customHeight="1">
      <c r="G6" s="163"/>
      <c r="H6" s="163"/>
      <c r="I6" s="163"/>
      <c r="J6" s="163"/>
      <c r="K6" s="163"/>
      <c r="L6" s="163"/>
      <c r="M6" s="163"/>
      <c r="N6" s="163"/>
      <c r="O6" s="163"/>
      <c r="BM6" s="161">
        <f>DATE(YEAR(BM2),MONTH(BM2)+8,30)</f>
        <v>44834</v>
      </c>
    </row>
    <row r="7" spans="7:65" ht="4.5" customHeight="1">
      <c r="G7" s="163"/>
      <c r="H7" s="163"/>
      <c r="I7" s="163"/>
      <c r="J7" s="163"/>
      <c r="K7" s="163"/>
      <c r="L7" s="163"/>
      <c r="M7" s="163"/>
      <c r="N7" s="163"/>
      <c r="O7" s="163"/>
      <c r="BM7" s="161"/>
    </row>
    <row r="8" spans="7:65" ht="4.5" customHeight="1">
      <c r="G8" s="163"/>
      <c r="H8" s="163"/>
      <c r="I8" s="163"/>
      <c r="J8" s="163"/>
      <c r="K8" s="163"/>
      <c r="L8" s="163"/>
      <c r="M8" s="163"/>
      <c r="N8" s="163"/>
      <c r="O8" s="163"/>
      <c r="BM8" s="161"/>
    </row>
    <row r="9" ht="4.5" customHeight="1">
      <c r="BM9" s="161"/>
    </row>
    <row r="10" spans="1:65" ht="4.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M10" s="161">
        <f>DATE(YEAR(BM2)-16,MONTH(BM2),1)</f>
        <v>38718</v>
      </c>
    </row>
    <row r="11" ht="4.5" customHeight="1">
      <c r="BM11" s="161"/>
    </row>
    <row r="12" spans="1:66" ht="4.5" customHeight="1">
      <c r="A12" s="160" t="s">
        <v>29</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8">
        <f>IF(Kursrapport!W5&gt;0,Kursrapport!W5,"")</f>
        <v>2022</v>
      </c>
      <c r="AZ12" s="168"/>
      <c r="BA12" s="168"/>
      <c r="BB12" s="168"/>
      <c r="BC12" s="168"/>
      <c r="BD12" s="168"/>
      <c r="BE12" s="168"/>
      <c r="BF12" s="168"/>
      <c r="BG12" s="168"/>
      <c r="BM12" s="161"/>
      <c r="BN12" s="44">
        <f>AY12-16</f>
        <v>2006</v>
      </c>
    </row>
    <row r="13" spans="1:66" ht="4.5" customHeight="1">
      <c r="A13" s="160"/>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8"/>
      <c r="AZ13" s="168"/>
      <c r="BA13" s="168"/>
      <c r="BB13" s="168"/>
      <c r="BC13" s="168"/>
      <c r="BD13" s="168"/>
      <c r="BE13" s="168"/>
      <c r="BF13" s="168"/>
      <c r="BG13" s="168"/>
      <c r="BM13" s="161">
        <f>DATE(YEAR(BM2)-9,MONTH(BM2)-1,31)</f>
        <v>41274</v>
      </c>
      <c r="BN13" s="44">
        <f>AY12-10</f>
        <v>2012</v>
      </c>
    </row>
    <row r="14" spans="1:66" ht="4.5" customHeight="1">
      <c r="A14" s="160"/>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8"/>
      <c r="AZ14" s="168"/>
      <c r="BA14" s="168"/>
      <c r="BB14" s="168"/>
      <c r="BC14" s="168"/>
      <c r="BD14" s="168"/>
      <c r="BE14" s="168"/>
      <c r="BF14" s="168"/>
      <c r="BG14" s="168"/>
      <c r="BM14" s="161"/>
      <c r="BN14" s="44"/>
    </row>
    <row r="15" spans="1:65" ht="4.5" customHeight="1">
      <c r="A15" s="160"/>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8"/>
      <c r="AZ15" s="168"/>
      <c r="BA15" s="168"/>
      <c r="BB15" s="168"/>
      <c r="BC15" s="168"/>
      <c r="BD15" s="168"/>
      <c r="BE15" s="168"/>
      <c r="BF15" s="168"/>
      <c r="BG15" s="168"/>
      <c r="BM15" s="161"/>
    </row>
    <row r="16" spans="1:65" ht="4.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M16" s="161"/>
    </row>
    <row r="17" spans="1:59" ht="4.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ht="4.5" customHeight="1">
      <c r="A18" s="164" t="s">
        <v>13</v>
      </c>
      <c r="B18" s="164"/>
      <c r="C18" s="164"/>
      <c r="D18" s="164"/>
      <c r="E18" s="164"/>
      <c r="F18" s="164"/>
      <c r="G18" s="164"/>
      <c r="H18" s="90" t="s">
        <v>17</v>
      </c>
      <c r="I18" s="165">
        <f>IF(Kursrapport!D7&gt;0,Kursrapport!D7,"")</f>
      </c>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row>
    <row r="19" spans="1:59" ht="4.5" customHeight="1">
      <c r="A19" s="152"/>
      <c r="B19" s="152"/>
      <c r="C19" s="152"/>
      <c r="D19" s="152"/>
      <c r="E19" s="152"/>
      <c r="F19" s="152"/>
      <c r="G19" s="152"/>
      <c r="H19" s="91"/>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row>
    <row r="20" spans="1:59" ht="4.5" customHeight="1">
      <c r="A20" s="152"/>
      <c r="B20" s="152"/>
      <c r="C20" s="152"/>
      <c r="D20" s="152"/>
      <c r="E20" s="152"/>
      <c r="F20" s="152"/>
      <c r="G20" s="152"/>
      <c r="H20" s="91"/>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row>
    <row r="21" spans="1:59" ht="4.5" customHeight="1">
      <c r="A21" s="152" t="s">
        <v>14</v>
      </c>
      <c r="B21" s="152"/>
      <c r="C21" s="152"/>
      <c r="D21" s="152"/>
      <c r="E21" s="152"/>
      <c r="F21" s="152"/>
      <c r="G21" s="152"/>
      <c r="H21" s="91" t="s">
        <v>17</v>
      </c>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row>
    <row r="22" spans="1:59" ht="4.5" customHeight="1">
      <c r="A22" s="152"/>
      <c r="B22" s="152"/>
      <c r="C22" s="152"/>
      <c r="D22" s="152"/>
      <c r="E22" s="152"/>
      <c r="F22" s="152"/>
      <c r="G22" s="152"/>
      <c r="H22" s="9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row>
    <row r="23" spans="1:59" ht="4.5" customHeight="1">
      <c r="A23" s="152"/>
      <c r="B23" s="152"/>
      <c r="C23" s="152"/>
      <c r="D23" s="152"/>
      <c r="E23" s="152"/>
      <c r="F23" s="152"/>
      <c r="G23" s="152"/>
      <c r="H23" s="9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row>
    <row r="24" spans="1:59" ht="4.5" customHeight="1">
      <c r="A24" s="152" t="s">
        <v>11</v>
      </c>
      <c r="B24" s="152"/>
      <c r="C24" s="152"/>
      <c r="D24" s="152"/>
      <c r="E24" s="152"/>
      <c r="F24" s="152"/>
      <c r="G24" s="152"/>
      <c r="H24" s="91" t="s">
        <v>17</v>
      </c>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row>
    <row r="25" spans="1:59" ht="4.5" customHeight="1">
      <c r="A25" s="152"/>
      <c r="B25" s="152"/>
      <c r="C25" s="152"/>
      <c r="D25" s="152"/>
      <c r="E25" s="152"/>
      <c r="F25" s="152"/>
      <c r="G25" s="152"/>
      <c r="H25" s="9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row>
    <row r="26" spans="1:59" ht="4.5" customHeight="1">
      <c r="A26" s="152"/>
      <c r="B26" s="152"/>
      <c r="C26" s="152"/>
      <c r="D26" s="152"/>
      <c r="E26" s="152"/>
      <c r="F26" s="152"/>
      <c r="G26" s="152"/>
      <c r="H26" s="9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row>
    <row r="27" spans="1:59" ht="4.5" customHeight="1">
      <c r="A27" s="152" t="s">
        <v>12</v>
      </c>
      <c r="B27" s="152"/>
      <c r="C27" s="152"/>
      <c r="D27" s="152"/>
      <c r="E27" s="152"/>
      <c r="F27" s="152"/>
      <c r="G27" s="152"/>
      <c r="H27" s="91" t="s">
        <v>17</v>
      </c>
      <c r="I27" s="155"/>
      <c r="J27" s="155"/>
      <c r="K27" s="155"/>
      <c r="L27" s="155"/>
      <c r="M27" s="155"/>
      <c r="N27" s="155"/>
      <c r="O27" s="155"/>
      <c r="P27" s="155"/>
      <c r="Q27" s="155"/>
      <c r="R27" s="152" t="s">
        <v>15</v>
      </c>
      <c r="S27" s="152"/>
      <c r="T27" s="152"/>
      <c r="U27" s="152"/>
      <c r="V27" s="91" t="s">
        <v>17</v>
      </c>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row>
    <row r="28" spans="1:59" ht="4.5" customHeight="1">
      <c r="A28" s="152"/>
      <c r="B28" s="152"/>
      <c r="C28" s="152"/>
      <c r="D28" s="152"/>
      <c r="E28" s="152"/>
      <c r="F28" s="152"/>
      <c r="G28" s="152"/>
      <c r="H28" s="91"/>
      <c r="I28" s="156"/>
      <c r="J28" s="156"/>
      <c r="K28" s="156"/>
      <c r="L28" s="156"/>
      <c r="M28" s="156"/>
      <c r="N28" s="156"/>
      <c r="O28" s="156"/>
      <c r="P28" s="156"/>
      <c r="Q28" s="156"/>
      <c r="R28" s="152"/>
      <c r="S28" s="152"/>
      <c r="T28" s="152"/>
      <c r="U28" s="152"/>
      <c r="V28" s="91"/>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row>
    <row r="29" spans="1:59" ht="4.5" customHeight="1">
      <c r="A29" s="152"/>
      <c r="B29" s="152"/>
      <c r="C29" s="152"/>
      <c r="D29" s="152"/>
      <c r="E29" s="152"/>
      <c r="F29" s="152"/>
      <c r="G29" s="152"/>
      <c r="H29" s="91"/>
      <c r="I29" s="157"/>
      <c r="J29" s="157"/>
      <c r="K29" s="157"/>
      <c r="L29" s="157"/>
      <c r="M29" s="157"/>
      <c r="N29" s="157"/>
      <c r="O29" s="157"/>
      <c r="P29" s="157"/>
      <c r="Q29" s="157"/>
      <c r="R29" s="152"/>
      <c r="S29" s="152"/>
      <c r="T29" s="152"/>
      <c r="U29" s="152"/>
      <c r="V29" s="91"/>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row>
    <row r="30" spans="1:59" ht="4.5" customHeight="1">
      <c r="A30" s="152" t="s">
        <v>58</v>
      </c>
      <c r="B30" s="152"/>
      <c r="C30" s="152"/>
      <c r="D30" s="152"/>
      <c r="E30" s="152"/>
      <c r="F30" s="152"/>
      <c r="G30" s="152"/>
      <c r="H30" s="91" t="s">
        <v>17</v>
      </c>
      <c r="I30" s="148"/>
      <c r="J30" s="148"/>
      <c r="K30" s="148"/>
      <c r="L30" s="104" t="s">
        <v>57</v>
      </c>
      <c r="M30" s="154"/>
      <c r="N30" s="154"/>
      <c r="O30" s="154"/>
      <c r="P30" s="154"/>
      <c r="Q30" s="104" t="s">
        <v>17</v>
      </c>
      <c r="R30" s="148"/>
      <c r="S30" s="148"/>
      <c r="T30" s="148"/>
      <c r="U30" s="148"/>
      <c r="V30" s="148"/>
      <c r="W30" s="104" t="s">
        <v>40</v>
      </c>
      <c r="X30" s="105"/>
      <c r="Y30" s="105"/>
      <c r="Z30" s="105"/>
      <c r="AA30" s="105"/>
      <c r="AB30" s="108" t="s">
        <v>17</v>
      </c>
      <c r="AC30" s="148"/>
      <c r="AD30" s="148"/>
      <c r="AE30" s="148"/>
      <c r="AF30" s="148"/>
      <c r="AG30" s="148"/>
      <c r="AH30" s="152" t="s">
        <v>16</v>
      </c>
      <c r="AI30" s="152"/>
      <c r="AJ30" s="152"/>
      <c r="AK30" s="152"/>
      <c r="AL30" s="91" t="s">
        <v>17</v>
      </c>
      <c r="AM30" s="153"/>
      <c r="AN30" s="153"/>
      <c r="AO30" s="153"/>
      <c r="AP30" s="153"/>
      <c r="AQ30" s="153"/>
      <c r="AR30" s="153"/>
      <c r="AS30" s="153"/>
      <c r="AT30" s="153"/>
      <c r="AU30" s="153"/>
      <c r="AV30" s="153"/>
      <c r="AW30" s="153"/>
      <c r="AX30" s="153"/>
      <c r="AY30" s="153"/>
      <c r="AZ30" s="153"/>
      <c r="BA30" s="153"/>
      <c r="BB30" s="153"/>
      <c r="BC30" s="153"/>
      <c r="BD30" s="153"/>
      <c r="BE30" s="153"/>
      <c r="BF30" s="153"/>
      <c r="BG30" s="153"/>
    </row>
    <row r="31" spans="1:59" ht="4.5" customHeight="1">
      <c r="A31" s="152"/>
      <c r="B31" s="152"/>
      <c r="C31" s="152"/>
      <c r="D31" s="152"/>
      <c r="E31" s="152"/>
      <c r="F31" s="152"/>
      <c r="G31" s="152"/>
      <c r="H31" s="91"/>
      <c r="I31" s="149"/>
      <c r="J31" s="149"/>
      <c r="K31" s="149"/>
      <c r="L31" s="109"/>
      <c r="M31" s="109"/>
      <c r="N31" s="109"/>
      <c r="O31" s="109"/>
      <c r="P31" s="109"/>
      <c r="Q31" s="109"/>
      <c r="R31" s="149"/>
      <c r="S31" s="149"/>
      <c r="T31" s="149"/>
      <c r="U31" s="149"/>
      <c r="V31" s="149"/>
      <c r="W31" s="106"/>
      <c r="X31" s="106"/>
      <c r="Y31" s="106"/>
      <c r="Z31" s="106"/>
      <c r="AA31" s="106"/>
      <c r="AB31" s="109"/>
      <c r="AC31" s="149"/>
      <c r="AD31" s="149"/>
      <c r="AE31" s="149"/>
      <c r="AF31" s="149"/>
      <c r="AG31" s="149"/>
      <c r="AH31" s="152"/>
      <c r="AI31" s="152"/>
      <c r="AJ31" s="152"/>
      <c r="AK31" s="152"/>
      <c r="AL31" s="91"/>
      <c r="AM31" s="153"/>
      <c r="AN31" s="153"/>
      <c r="AO31" s="153"/>
      <c r="AP31" s="153"/>
      <c r="AQ31" s="153"/>
      <c r="AR31" s="153"/>
      <c r="AS31" s="153"/>
      <c r="AT31" s="153"/>
      <c r="AU31" s="153"/>
      <c r="AV31" s="153"/>
      <c r="AW31" s="153"/>
      <c r="AX31" s="153"/>
      <c r="AY31" s="153"/>
      <c r="AZ31" s="153"/>
      <c r="BA31" s="153"/>
      <c r="BB31" s="153"/>
      <c r="BC31" s="153"/>
      <c r="BD31" s="153"/>
      <c r="BE31" s="153"/>
      <c r="BF31" s="153"/>
      <c r="BG31" s="153"/>
    </row>
    <row r="32" spans="1:59" ht="4.5" customHeight="1">
      <c r="A32" s="152"/>
      <c r="B32" s="152"/>
      <c r="C32" s="152"/>
      <c r="D32" s="152"/>
      <c r="E32" s="152"/>
      <c r="F32" s="152"/>
      <c r="G32" s="152"/>
      <c r="H32" s="91"/>
      <c r="I32" s="150"/>
      <c r="J32" s="150"/>
      <c r="K32" s="150"/>
      <c r="L32" s="110"/>
      <c r="M32" s="110"/>
      <c r="N32" s="110"/>
      <c r="O32" s="110"/>
      <c r="P32" s="110"/>
      <c r="Q32" s="110"/>
      <c r="R32" s="150"/>
      <c r="S32" s="150"/>
      <c r="T32" s="150"/>
      <c r="U32" s="150"/>
      <c r="V32" s="150"/>
      <c r="W32" s="107"/>
      <c r="X32" s="107"/>
      <c r="Y32" s="107"/>
      <c r="Z32" s="107"/>
      <c r="AA32" s="107"/>
      <c r="AB32" s="110"/>
      <c r="AC32" s="150"/>
      <c r="AD32" s="150"/>
      <c r="AE32" s="150"/>
      <c r="AF32" s="150"/>
      <c r="AG32" s="150"/>
      <c r="AH32" s="152"/>
      <c r="AI32" s="152"/>
      <c r="AJ32" s="152"/>
      <c r="AK32" s="152"/>
      <c r="AL32" s="91"/>
      <c r="AM32" s="153"/>
      <c r="AN32" s="153"/>
      <c r="AO32" s="153"/>
      <c r="AP32" s="153"/>
      <c r="AQ32" s="153"/>
      <c r="AR32" s="153"/>
      <c r="AS32" s="153"/>
      <c r="AT32" s="153"/>
      <c r="AU32" s="153"/>
      <c r="AV32" s="153"/>
      <c r="AW32" s="153"/>
      <c r="AX32" s="153"/>
      <c r="AY32" s="153"/>
      <c r="AZ32" s="153"/>
      <c r="BA32" s="153"/>
      <c r="BB32" s="153"/>
      <c r="BC32" s="153"/>
      <c r="BD32" s="153"/>
      <c r="BE32" s="153"/>
      <c r="BF32" s="153"/>
      <c r="BG32" s="153"/>
    </row>
    <row r="33" spans="1:55" ht="4.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row>
    <row r="34" spans="1:55" ht="4.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row>
    <row r="35" spans="1:55" ht="4.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row>
    <row r="36" spans="1:59" ht="4.5" customHeight="1">
      <c r="A36" s="121" t="s">
        <v>2</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M36" s="144" t="s">
        <v>18</v>
      </c>
      <c r="AN36" s="144"/>
      <c r="AO36" s="144"/>
      <c r="AP36" s="144"/>
      <c r="AQ36" s="90" t="s">
        <v>17</v>
      </c>
      <c r="AR36" s="132"/>
      <c r="AS36" s="132"/>
      <c r="AT36" s="132"/>
      <c r="AU36" s="132"/>
      <c r="AV36" s="132"/>
      <c r="AW36" s="132"/>
      <c r="AX36" s="132"/>
      <c r="AY36" s="132"/>
      <c r="AZ36" s="132"/>
      <c r="BA36" s="132"/>
      <c r="BB36" s="132"/>
      <c r="BC36" s="132"/>
      <c r="BD36" s="132"/>
      <c r="BE36" s="132"/>
      <c r="BF36" s="132"/>
      <c r="BG36" s="132"/>
    </row>
    <row r="37" spans="1:59" ht="4.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M37" s="144"/>
      <c r="AN37" s="144"/>
      <c r="AO37" s="144"/>
      <c r="AP37" s="144"/>
      <c r="AQ37" s="91"/>
      <c r="AR37" s="132"/>
      <c r="AS37" s="132"/>
      <c r="AT37" s="132"/>
      <c r="AU37" s="132"/>
      <c r="AV37" s="132"/>
      <c r="AW37" s="132"/>
      <c r="AX37" s="132"/>
      <c r="AY37" s="132"/>
      <c r="AZ37" s="132"/>
      <c r="BA37" s="132"/>
      <c r="BB37" s="132"/>
      <c r="BC37" s="132"/>
      <c r="BD37" s="132"/>
      <c r="BE37" s="132"/>
      <c r="BF37" s="132"/>
      <c r="BG37" s="132"/>
    </row>
    <row r="38" spans="1:59" ht="4.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M38" s="145"/>
      <c r="AN38" s="145"/>
      <c r="AO38" s="145"/>
      <c r="AP38" s="145"/>
      <c r="AQ38" s="91"/>
      <c r="AR38" s="133"/>
      <c r="AS38" s="133"/>
      <c r="AT38" s="133"/>
      <c r="AU38" s="133"/>
      <c r="AV38" s="133"/>
      <c r="AW38" s="133"/>
      <c r="AX38" s="133"/>
      <c r="AY38" s="133"/>
      <c r="AZ38" s="133"/>
      <c r="BA38" s="133"/>
      <c r="BB38" s="133"/>
      <c r="BC38" s="133"/>
      <c r="BD38" s="133"/>
      <c r="BE38" s="133"/>
      <c r="BF38" s="133"/>
      <c r="BG38" s="133"/>
    </row>
    <row r="39" spans="1:51" ht="4.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3"/>
      <c r="AC39" s="3"/>
      <c r="AD39" s="3"/>
      <c r="AE39" s="4"/>
      <c r="AF39" s="4"/>
      <c r="AG39" s="4"/>
      <c r="AH39" s="4"/>
      <c r="AI39" s="4"/>
      <c r="AJ39" s="4"/>
      <c r="AK39" s="4"/>
      <c r="AL39" s="4"/>
      <c r="AM39" s="4"/>
      <c r="AN39" s="4"/>
      <c r="AO39" s="4"/>
      <c r="AP39" s="4"/>
      <c r="AQ39" s="4"/>
      <c r="AR39" s="4"/>
      <c r="AS39" s="4"/>
      <c r="AV39" s="4"/>
      <c r="AW39" s="4"/>
      <c r="AX39" s="4"/>
      <c r="AY39" s="4"/>
    </row>
    <row r="40" spans="1:54" ht="4.5" customHeight="1">
      <c r="A40" s="122" t="s">
        <v>0</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2"/>
      <c r="AB40" s="134"/>
      <c r="AC40" s="134"/>
      <c r="AD40" s="3"/>
      <c r="AE40" s="87"/>
      <c r="AF40" s="87"/>
      <c r="AG40" s="87"/>
      <c r="AH40" s="87"/>
      <c r="AI40" s="87"/>
      <c r="AJ40" s="87"/>
      <c r="AK40" s="87"/>
      <c r="AL40" s="87"/>
      <c r="AM40" s="87"/>
      <c r="AN40" s="87"/>
      <c r="AO40" s="87"/>
      <c r="AP40" s="87"/>
      <c r="AQ40" s="87"/>
      <c r="AR40" s="87"/>
      <c r="AS40" s="87"/>
      <c r="AY40" s="146">
        <f>SUM(AE40:AS42)</f>
        <v>0</v>
      </c>
      <c r="AZ40" s="146"/>
      <c r="BA40" s="146"/>
      <c r="BB40" s="146"/>
    </row>
    <row r="41" spans="1:54" ht="4.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2"/>
      <c r="AB41" s="134"/>
      <c r="AC41" s="134"/>
      <c r="AD41" s="3"/>
      <c r="AE41" s="87"/>
      <c r="AF41" s="87"/>
      <c r="AG41" s="87"/>
      <c r="AH41" s="87"/>
      <c r="AI41" s="87"/>
      <c r="AJ41" s="87"/>
      <c r="AK41" s="87"/>
      <c r="AL41" s="87"/>
      <c r="AM41" s="87"/>
      <c r="AN41" s="87"/>
      <c r="AO41" s="87"/>
      <c r="AP41" s="87"/>
      <c r="AQ41" s="87"/>
      <c r="AR41" s="87"/>
      <c r="AS41" s="87"/>
      <c r="AY41" s="146"/>
      <c r="AZ41" s="146"/>
      <c r="BA41" s="146"/>
      <c r="BB41" s="146"/>
    </row>
    <row r="42" spans="1:54" ht="4.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2"/>
      <c r="AB42" s="134"/>
      <c r="AC42" s="134"/>
      <c r="AD42" s="3"/>
      <c r="AE42" s="87"/>
      <c r="AF42" s="87"/>
      <c r="AG42" s="87"/>
      <c r="AH42" s="87"/>
      <c r="AI42" s="87"/>
      <c r="AJ42" s="87"/>
      <c r="AK42" s="87"/>
      <c r="AL42" s="87"/>
      <c r="AM42" s="87"/>
      <c r="AN42" s="87"/>
      <c r="AO42" s="87"/>
      <c r="AP42" s="87"/>
      <c r="AQ42" s="87"/>
      <c r="AR42" s="87"/>
      <c r="AS42" s="87"/>
      <c r="AY42" s="146"/>
      <c r="AZ42" s="146"/>
      <c r="BA42" s="146"/>
      <c r="BB42" s="146"/>
    </row>
    <row r="43" spans="1:51" ht="4.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2"/>
      <c r="AB43" s="13"/>
      <c r="AC43" s="13"/>
      <c r="AD43" s="3"/>
      <c r="AE43" s="5"/>
      <c r="AF43" s="5"/>
      <c r="AG43" s="5"/>
      <c r="AH43" s="5"/>
      <c r="AI43" s="5"/>
      <c r="AJ43" s="5"/>
      <c r="AK43" s="5"/>
      <c r="AL43" s="5"/>
      <c r="AM43" s="5"/>
      <c r="AN43" s="5"/>
      <c r="AO43" s="5"/>
      <c r="AP43" s="5"/>
      <c r="AQ43" s="5"/>
      <c r="AR43" s="5"/>
      <c r="AS43" s="5"/>
      <c r="AU43" s="4"/>
      <c r="AV43" s="4"/>
      <c r="AW43" s="4"/>
      <c r="AX43" s="4"/>
      <c r="AY43" s="4"/>
    </row>
    <row r="44" spans="1:59" ht="4.5" customHeight="1">
      <c r="A44" s="122" t="s">
        <v>0</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2"/>
      <c r="AB44" s="134"/>
      <c r="AC44" s="134"/>
      <c r="AD44" s="3"/>
      <c r="AE44" s="87"/>
      <c r="AF44" s="87"/>
      <c r="AG44" s="87"/>
      <c r="AH44" s="87"/>
      <c r="AI44" s="87"/>
      <c r="AJ44" s="87"/>
      <c r="AK44" s="87"/>
      <c r="AL44" s="87"/>
      <c r="AM44" s="87"/>
      <c r="AN44" s="87"/>
      <c r="AO44" s="87"/>
      <c r="AP44" s="87"/>
      <c r="AQ44" s="87"/>
      <c r="AR44" s="87"/>
      <c r="AS44" s="87"/>
      <c r="AY44" s="146">
        <f>SUM(AE44:AS46)</f>
        <v>0</v>
      </c>
      <c r="AZ44" s="146"/>
      <c r="BA44" s="146"/>
      <c r="BB44" s="146"/>
      <c r="BD44" s="147">
        <f>AY40+AY44</f>
        <v>0</v>
      </c>
      <c r="BE44" s="147"/>
      <c r="BF44" s="147"/>
      <c r="BG44" s="147"/>
    </row>
    <row r="45" spans="1:59" ht="4.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2"/>
      <c r="AB45" s="134"/>
      <c r="AC45" s="134"/>
      <c r="AD45" s="3"/>
      <c r="AE45" s="87"/>
      <c r="AF45" s="87"/>
      <c r="AG45" s="87"/>
      <c r="AH45" s="87"/>
      <c r="AI45" s="87"/>
      <c r="AJ45" s="87"/>
      <c r="AK45" s="87"/>
      <c r="AL45" s="87"/>
      <c r="AM45" s="87"/>
      <c r="AN45" s="87"/>
      <c r="AO45" s="87"/>
      <c r="AP45" s="87"/>
      <c r="AQ45" s="87"/>
      <c r="AR45" s="87"/>
      <c r="AS45" s="87"/>
      <c r="AY45" s="146"/>
      <c r="AZ45" s="146"/>
      <c r="BA45" s="146"/>
      <c r="BB45" s="146"/>
      <c r="BD45" s="147"/>
      <c r="BE45" s="147"/>
      <c r="BF45" s="147"/>
      <c r="BG45" s="147"/>
    </row>
    <row r="46" spans="1:59" ht="4.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2"/>
      <c r="AB46" s="134"/>
      <c r="AC46" s="134"/>
      <c r="AD46" s="3"/>
      <c r="AE46" s="87"/>
      <c r="AF46" s="87"/>
      <c r="AG46" s="87"/>
      <c r="AH46" s="87"/>
      <c r="AI46" s="87"/>
      <c r="AJ46" s="87"/>
      <c r="AK46" s="87"/>
      <c r="AL46" s="87"/>
      <c r="AM46" s="87"/>
      <c r="AN46" s="87"/>
      <c r="AO46" s="87"/>
      <c r="AP46" s="87"/>
      <c r="AQ46" s="87"/>
      <c r="AR46" s="87"/>
      <c r="AS46" s="87"/>
      <c r="AY46" s="146"/>
      <c r="AZ46" s="146"/>
      <c r="BA46" s="146"/>
      <c r="BB46" s="146"/>
      <c r="BD46" s="147"/>
      <c r="BE46" s="147"/>
      <c r="BF46" s="147"/>
      <c r="BG46" s="147"/>
    </row>
    <row r="47" spans="1:59" ht="4.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9"/>
      <c r="AC47" s="9"/>
      <c r="AD47" s="9"/>
      <c r="AE47" s="10"/>
      <c r="AF47" s="10"/>
      <c r="AG47" s="10"/>
      <c r="AH47" s="10"/>
      <c r="AI47" s="10"/>
      <c r="AJ47" s="10"/>
      <c r="AK47" s="10"/>
      <c r="AL47" s="10"/>
      <c r="AM47" s="10"/>
      <c r="AN47" s="10"/>
      <c r="AO47" s="10"/>
      <c r="AP47" s="10"/>
      <c r="AQ47" s="10"/>
      <c r="AR47" s="10"/>
      <c r="AS47" s="10"/>
      <c r="AT47" s="11"/>
      <c r="AU47" s="11"/>
      <c r="AV47" s="10"/>
      <c r="AW47" s="10"/>
      <c r="AX47" s="10"/>
      <c r="AY47" s="10"/>
      <c r="AZ47" s="11"/>
      <c r="BA47" s="11"/>
      <c r="BB47" s="12"/>
      <c r="BC47" s="12"/>
      <c r="BD47" s="12"/>
      <c r="BE47" s="12"/>
      <c r="BF47" s="11"/>
      <c r="BG47" s="11"/>
    </row>
    <row r="48" spans="28:30" ht="4.5" customHeight="1">
      <c r="AB48" s="3"/>
      <c r="AC48" s="3"/>
      <c r="AD48" s="3"/>
    </row>
    <row r="49" spans="1:59" ht="4.5" customHeight="1">
      <c r="A49" s="121" t="s">
        <v>3</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M49" s="144" t="s">
        <v>18</v>
      </c>
      <c r="AN49" s="144"/>
      <c r="AO49" s="144"/>
      <c r="AP49" s="144"/>
      <c r="AQ49" s="90" t="s">
        <v>17</v>
      </c>
      <c r="AR49" s="132"/>
      <c r="AS49" s="132"/>
      <c r="AT49" s="132"/>
      <c r="AU49" s="132"/>
      <c r="AV49" s="132"/>
      <c r="AW49" s="132"/>
      <c r="AX49" s="132"/>
      <c r="AY49" s="132"/>
      <c r="AZ49" s="132"/>
      <c r="BA49" s="132"/>
      <c r="BB49" s="132"/>
      <c r="BC49" s="132"/>
      <c r="BD49" s="132"/>
      <c r="BE49" s="132"/>
      <c r="BF49" s="132"/>
      <c r="BG49" s="132"/>
    </row>
    <row r="50" spans="1:59" ht="4.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M50" s="144"/>
      <c r="AN50" s="144"/>
      <c r="AO50" s="144"/>
      <c r="AP50" s="144"/>
      <c r="AQ50" s="91"/>
      <c r="AR50" s="132"/>
      <c r="AS50" s="132"/>
      <c r="AT50" s="132"/>
      <c r="AU50" s="132"/>
      <c r="AV50" s="132"/>
      <c r="AW50" s="132"/>
      <c r="AX50" s="132"/>
      <c r="AY50" s="132"/>
      <c r="AZ50" s="132"/>
      <c r="BA50" s="132"/>
      <c r="BB50" s="132"/>
      <c r="BC50" s="132"/>
      <c r="BD50" s="132"/>
      <c r="BE50" s="132"/>
      <c r="BF50" s="132"/>
      <c r="BG50" s="132"/>
    </row>
    <row r="51" spans="1:59" ht="4.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M51" s="145"/>
      <c r="AN51" s="145"/>
      <c r="AO51" s="145"/>
      <c r="AP51" s="145"/>
      <c r="AQ51" s="91"/>
      <c r="AR51" s="133"/>
      <c r="AS51" s="133"/>
      <c r="AT51" s="133"/>
      <c r="AU51" s="133"/>
      <c r="AV51" s="133"/>
      <c r="AW51" s="133"/>
      <c r="AX51" s="133"/>
      <c r="AY51" s="133"/>
      <c r="AZ51" s="133"/>
      <c r="BA51" s="133"/>
      <c r="BB51" s="133"/>
      <c r="BC51" s="133"/>
      <c r="BD51" s="133"/>
      <c r="BE51" s="133"/>
      <c r="BF51" s="133"/>
      <c r="BG51" s="133"/>
    </row>
    <row r="52" spans="28:42" ht="4.5" customHeight="1">
      <c r="AB52" s="3"/>
      <c r="AC52" s="3"/>
      <c r="AD52" s="3"/>
      <c r="AE52" s="4"/>
      <c r="AF52" s="4"/>
      <c r="AG52" s="4"/>
      <c r="AH52" s="4"/>
      <c r="AI52" s="4"/>
      <c r="AJ52" s="4"/>
      <c r="AK52" s="4"/>
      <c r="AL52" s="4"/>
      <c r="AM52" s="4"/>
      <c r="AO52" s="4"/>
      <c r="AP52" s="4"/>
    </row>
    <row r="53" spans="1:43" ht="4.5" customHeight="1">
      <c r="A53" s="122" t="s">
        <v>4</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2"/>
      <c r="AB53" s="134"/>
      <c r="AC53" s="134"/>
      <c r="AD53" s="3"/>
      <c r="AE53" s="87"/>
      <c r="AF53" s="87"/>
      <c r="AG53" s="87"/>
      <c r="AH53" s="87"/>
      <c r="AI53" s="87"/>
      <c r="AJ53" s="87"/>
      <c r="AK53" s="87"/>
      <c r="AL53" s="87"/>
      <c r="AM53" s="87"/>
      <c r="AN53" s="87"/>
      <c r="AO53" s="87"/>
      <c r="AP53" s="87"/>
      <c r="AQ53" s="4"/>
    </row>
    <row r="54" spans="1:43" ht="4.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2"/>
      <c r="AB54" s="134"/>
      <c r="AC54" s="134"/>
      <c r="AD54" s="3"/>
      <c r="AE54" s="87"/>
      <c r="AF54" s="87"/>
      <c r="AG54" s="87"/>
      <c r="AH54" s="87"/>
      <c r="AI54" s="87"/>
      <c r="AJ54" s="87"/>
      <c r="AK54" s="87"/>
      <c r="AL54" s="87"/>
      <c r="AM54" s="87"/>
      <c r="AN54" s="87"/>
      <c r="AO54" s="87"/>
      <c r="AP54" s="87"/>
      <c r="AQ54" s="4"/>
    </row>
    <row r="55" spans="1:43" ht="4.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2"/>
      <c r="AB55" s="134"/>
      <c r="AC55" s="134"/>
      <c r="AD55" s="3"/>
      <c r="AE55" s="87"/>
      <c r="AF55" s="87"/>
      <c r="AG55" s="87"/>
      <c r="AH55" s="87"/>
      <c r="AI55" s="87"/>
      <c r="AJ55" s="87"/>
      <c r="AK55" s="87"/>
      <c r="AL55" s="87"/>
      <c r="AM55" s="87"/>
      <c r="AN55" s="87"/>
      <c r="AO55" s="87"/>
      <c r="AP55" s="87"/>
      <c r="AQ55" s="4"/>
    </row>
    <row r="56" spans="1:42" ht="4.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B56" s="13"/>
      <c r="AC56" s="13"/>
      <c r="AD56" s="3"/>
      <c r="AE56" s="4"/>
      <c r="AF56" s="4"/>
      <c r="AG56" s="4"/>
      <c r="AH56" s="4"/>
      <c r="AI56" s="4"/>
      <c r="AJ56" s="4"/>
      <c r="AK56" s="4"/>
      <c r="AL56" s="4"/>
      <c r="AM56" s="4"/>
      <c r="AO56" s="4"/>
      <c r="AP56" s="4"/>
    </row>
    <row r="57" spans="1:54" ht="4.5" customHeight="1">
      <c r="A57" s="122" t="s">
        <v>28</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2"/>
      <c r="AB57" s="134"/>
      <c r="AC57" s="134"/>
      <c r="AD57" s="3"/>
      <c r="AE57" s="87"/>
      <c r="AF57" s="87"/>
      <c r="AG57" s="87"/>
      <c r="AH57" s="87"/>
      <c r="AI57" s="87"/>
      <c r="AJ57" s="87"/>
      <c r="AK57" s="87"/>
      <c r="AL57" s="87"/>
      <c r="AM57" s="87"/>
      <c r="AN57" s="6"/>
      <c r="AO57" s="87"/>
      <c r="AP57" s="87"/>
      <c r="AQ57" s="87"/>
      <c r="AR57" s="87"/>
      <c r="AS57" s="87"/>
      <c r="AT57" s="87"/>
      <c r="AU57" s="87"/>
      <c r="AV57" s="87"/>
      <c r="AW57" s="87"/>
      <c r="AY57" s="111">
        <f>AE57+AH57+AK57+AO57+AR57+AU57</f>
        <v>0</v>
      </c>
      <c r="AZ57" s="112"/>
      <c r="BA57" s="112"/>
      <c r="BB57" s="113"/>
    </row>
    <row r="58" spans="1:54" ht="4.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2"/>
      <c r="AB58" s="134"/>
      <c r="AC58" s="134"/>
      <c r="AD58" s="3"/>
      <c r="AE58" s="87"/>
      <c r="AF58" s="87"/>
      <c r="AG58" s="87"/>
      <c r="AH58" s="87"/>
      <c r="AI58" s="87"/>
      <c r="AJ58" s="87"/>
      <c r="AK58" s="87"/>
      <c r="AL58" s="87"/>
      <c r="AM58" s="87"/>
      <c r="AN58" s="6"/>
      <c r="AO58" s="87"/>
      <c r="AP58" s="87"/>
      <c r="AQ58" s="87"/>
      <c r="AR58" s="87"/>
      <c r="AS58" s="87"/>
      <c r="AT58" s="87"/>
      <c r="AU58" s="87"/>
      <c r="AV58" s="87"/>
      <c r="AW58" s="87"/>
      <c r="AY58" s="114"/>
      <c r="AZ58" s="115"/>
      <c r="BA58" s="115"/>
      <c r="BB58" s="116"/>
    </row>
    <row r="59" spans="1:54" ht="4.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2"/>
      <c r="AB59" s="134"/>
      <c r="AC59" s="134"/>
      <c r="AD59" s="3"/>
      <c r="AE59" s="87"/>
      <c r="AF59" s="87"/>
      <c r="AG59" s="87"/>
      <c r="AH59" s="87"/>
      <c r="AI59" s="87"/>
      <c r="AJ59" s="87"/>
      <c r="AK59" s="87"/>
      <c r="AL59" s="87"/>
      <c r="AM59" s="87"/>
      <c r="AN59" s="6"/>
      <c r="AO59" s="87"/>
      <c r="AP59" s="87"/>
      <c r="AQ59" s="87"/>
      <c r="AR59" s="87"/>
      <c r="AS59" s="87"/>
      <c r="AT59" s="87"/>
      <c r="AU59" s="87"/>
      <c r="AV59" s="87"/>
      <c r="AW59" s="87"/>
      <c r="AY59" s="117"/>
      <c r="AZ59" s="118"/>
      <c r="BA59" s="118"/>
      <c r="BB59" s="119"/>
    </row>
    <row r="60" spans="1:29" ht="4.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B60" s="14"/>
      <c r="AC60" s="14"/>
    </row>
    <row r="61" spans="1:59" ht="4.5" customHeight="1">
      <c r="A61" s="122" t="s">
        <v>5</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2"/>
      <c r="AB61" s="134"/>
      <c r="AC61" s="134"/>
      <c r="AD61" s="3"/>
      <c r="AE61" s="87"/>
      <c r="AF61" s="87"/>
      <c r="AG61" s="87"/>
      <c r="AH61" s="87"/>
      <c r="AI61" s="87"/>
      <c r="AJ61" s="87"/>
      <c r="AK61" s="87"/>
      <c r="AL61" s="87"/>
      <c r="AM61" s="87"/>
      <c r="AN61" s="6"/>
      <c r="AO61" s="87"/>
      <c r="AP61" s="87"/>
      <c r="AQ61" s="87"/>
      <c r="AR61" s="87"/>
      <c r="AS61" s="87"/>
      <c r="AT61" s="87"/>
      <c r="AU61" s="87"/>
      <c r="AV61" s="87"/>
      <c r="AW61" s="87"/>
      <c r="AY61" s="111">
        <f>AE61+AH61+AK61+AO61+AR61+AU61</f>
        <v>0</v>
      </c>
      <c r="AZ61" s="112"/>
      <c r="BA61" s="112"/>
      <c r="BB61" s="113"/>
      <c r="BD61" s="123">
        <f>AY57+AY61</f>
        <v>0</v>
      </c>
      <c r="BE61" s="124"/>
      <c r="BF61" s="124"/>
      <c r="BG61" s="125"/>
    </row>
    <row r="62" spans="1:59" ht="4.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2"/>
      <c r="AB62" s="134"/>
      <c r="AC62" s="134"/>
      <c r="AD62" s="3"/>
      <c r="AE62" s="87"/>
      <c r="AF62" s="87"/>
      <c r="AG62" s="87"/>
      <c r="AH62" s="87"/>
      <c r="AI62" s="87"/>
      <c r="AJ62" s="87"/>
      <c r="AK62" s="87"/>
      <c r="AL62" s="87"/>
      <c r="AM62" s="87"/>
      <c r="AN62" s="6"/>
      <c r="AO62" s="87"/>
      <c r="AP62" s="87"/>
      <c r="AQ62" s="87"/>
      <c r="AR62" s="87"/>
      <c r="AS62" s="87"/>
      <c r="AT62" s="87"/>
      <c r="AU62" s="87"/>
      <c r="AV62" s="87"/>
      <c r="AW62" s="87"/>
      <c r="AY62" s="114"/>
      <c r="AZ62" s="115"/>
      <c r="BA62" s="115"/>
      <c r="BB62" s="116"/>
      <c r="BD62" s="126"/>
      <c r="BE62" s="127"/>
      <c r="BF62" s="127"/>
      <c r="BG62" s="128"/>
    </row>
    <row r="63" spans="1:59" ht="4.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2"/>
      <c r="AB63" s="134"/>
      <c r="AC63" s="134"/>
      <c r="AD63" s="3"/>
      <c r="AE63" s="87"/>
      <c r="AF63" s="87"/>
      <c r="AG63" s="87"/>
      <c r="AH63" s="87"/>
      <c r="AI63" s="87"/>
      <c r="AJ63" s="87"/>
      <c r="AK63" s="87"/>
      <c r="AL63" s="87"/>
      <c r="AM63" s="87"/>
      <c r="AN63" s="6"/>
      <c r="AO63" s="87"/>
      <c r="AP63" s="87"/>
      <c r="AQ63" s="87"/>
      <c r="AR63" s="87"/>
      <c r="AS63" s="87"/>
      <c r="AT63" s="87"/>
      <c r="AU63" s="87"/>
      <c r="AV63" s="87"/>
      <c r="AW63" s="87"/>
      <c r="AY63" s="117"/>
      <c r="AZ63" s="118"/>
      <c r="BA63" s="118"/>
      <c r="BB63" s="119"/>
      <c r="BD63" s="129"/>
      <c r="BE63" s="130"/>
      <c r="BF63" s="130"/>
      <c r="BG63" s="131"/>
    </row>
    <row r="64" spans="1:59" ht="4.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row>
    <row r="66" spans="1:59" ht="4.5" customHeight="1">
      <c r="A66" s="121" t="s">
        <v>6</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M66" s="144" t="s">
        <v>18</v>
      </c>
      <c r="AN66" s="144"/>
      <c r="AO66" s="144"/>
      <c r="AP66" s="144"/>
      <c r="AQ66" s="90" t="s">
        <v>17</v>
      </c>
      <c r="AR66" s="132"/>
      <c r="AS66" s="132"/>
      <c r="AT66" s="132"/>
      <c r="AU66" s="132"/>
      <c r="AV66" s="132"/>
      <c r="AW66" s="132"/>
      <c r="AX66" s="132"/>
      <c r="AY66" s="132"/>
      <c r="AZ66" s="132"/>
      <c r="BA66" s="132"/>
      <c r="BB66" s="132"/>
      <c r="BC66" s="132"/>
      <c r="BD66" s="132"/>
      <c r="BE66" s="132"/>
      <c r="BF66" s="132"/>
      <c r="BG66" s="132"/>
    </row>
    <row r="67" spans="1:59" ht="4.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M67" s="144"/>
      <c r="AN67" s="144"/>
      <c r="AO67" s="144"/>
      <c r="AP67" s="144"/>
      <c r="AQ67" s="91"/>
      <c r="AR67" s="132"/>
      <c r="AS67" s="132"/>
      <c r="AT67" s="132"/>
      <c r="AU67" s="132"/>
      <c r="AV67" s="132"/>
      <c r="AW67" s="132"/>
      <c r="AX67" s="132"/>
      <c r="AY67" s="132"/>
      <c r="AZ67" s="132"/>
      <c r="BA67" s="132"/>
      <c r="BB67" s="132"/>
      <c r="BC67" s="132"/>
      <c r="BD67" s="132"/>
      <c r="BE67" s="132"/>
      <c r="BF67" s="132"/>
      <c r="BG67" s="132"/>
    </row>
    <row r="68" spans="1:59" ht="4.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M68" s="145"/>
      <c r="AN68" s="145"/>
      <c r="AO68" s="145"/>
      <c r="AP68" s="145"/>
      <c r="AQ68" s="91"/>
      <c r="AR68" s="133"/>
      <c r="AS68" s="133"/>
      <c r="AT68" s="133"/>
      <c r="AU68" s="133"/>
      <c r="AV68" s="133"/>
      <c r="AW68" s="133"/>
      <c r="AX68" s="133"/>
      <c r="AY68" s="133"/>
      <c r="AZ68" s="133"/>
      <c r="BA68" s="133"/>
      <c r="BB68" s="133"/>
      <c r="BC68" s="133"/>
      <c r="BD68" s="133"/>
      <c r="BE68" s="133"/>
      <c r="BF68" s="133"/>
      <c r="BG68" s="133"/>
    </row>
    <row r="69" spans="28:42" ht="4.5" customHeight="1">
      <c r="AB69" s="3"/>
      <c r="AC69" s="3"/>
      <c r="AD69" s="3"/>
      <c r="AE69" s="4"/>
      <c r="AF69" s="4"/>
      <c r="AG69" s="4"/>
      <c r="AH69" s="4"/>
      <c r="AI69" s="4"/>
      <c r="AJ69" s="4"/>
      <c r="AK69" s="4"/>
      <c r="AL69" s="4"/>
      <c r="AM69" s="4"/>
      <c r="AO69" s="4"/>
      <c r="AP69" s="4"/>
    </row>
    <row r="70" spans="1:40" ht="4.5" customHeight="1">
      <c r="A70" s="122" t="s">
        <v>7</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2"/>
      <c r="AB70" s="134"/>
      <c r="AC70" s="134"/>
      <c r="AD70" s="3"/>
      <c r="AE70" s="87"/>
      <c r="AF70" s="87"/>
      <c r="AG70" s="87"/>
      <c r="AH70" s="87"/>
      <c r="AI70" s="87"/>
      <c r="AJ70" s="87"/>
      <c r="AK70" s="87"/>
      <c r="AL70" s="87"/>
      <c r="AM70" s="87"/>
      <c r="AN70" s="4"/>
    </row>
    <row r="71" spans="1:40" ht="4.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2"/>
      <c r="AB71" s="134"/>
      <c r="AC71" s="134"/>
      <c r="AD71" s="3"/>
      <c r="AE71" s="87"/>
      <c r="AF71" s="87"/>
      <c r="AG71" s="87"/>
      <c r="AH71" s="87"/>
      <c r="AI71" s="87"/>
      <c r="AJ71" s="87"/>
      <c r="AK71" s="87"/>
      <c r="AL71" s="87"/>
      <c r="AM71" s="87"/>
      <c r="AN71" s="4"/>
    </row>
    <row r="72" spans="1:40" ht="4.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2"/>
      <c r="AB72" s="134"/>
      <c r="AC72" s="134"/>
      <c r="AD72" s="3"/>
      <c r="AE72" s="87"/>
      <c r="AF72" s="87"/>
      <c r="AG72" s="87"/>
      <c r="AH72" s="87"/>
      <c r="AI72" s="87"/>
      <c r="AJ72" s="87"/>
      <c r="AK72" s="87"/>
      <c r="AL72" s="87"/>
      <c r="AM72" s="87"/>
      <c r="AN72" s="4"/>
    </row>
    <row r="73" spans="1:42" ht="4.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B73" s="13"/>
      <c r="AC73" s="13"/>
      <c r="AD73" s="3"/>
      <c r="AE73" s="4"/>
      <c r="AF73" s="4"/>
      <c r="AG73" s="4"/>
      <c r="AH73" s="4"/>
      <c r="AI73" s="4"/>
      <c r="AJ73" s="4"/>
      <c r="AK73" s="4"/>
      <c r="AL73" s="4"/>
      <c r="AM73" s="4"/>
      <c r="AO73" s="4"/>
      <c r="AP73" s="4"/>
    </row>
    <row r="74" spans="1:54" ht="4.5" customHeight="1">
      <c r="A74" s="122" t="s">
        <v>1</v>
      </c>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2"/>
      <c r="AB74" s="134"/>
      <c r="AC74" s="134"/>
      <c r="AD74" s="3"/>
      <c r="AE74" s="87"/>
      <c r="AF74" s="87"/>
      <c r="AG74" s="87"/>
      <c r="AH74" s="87"/>
      <c r="AI74" s="87"/>
      <c r="AJ74" s="87"/>
      <c r="AK74" s="87"/>
      <c r="AL74" s="87"/>
      <c r="AM74" s="87"/>
      <c r="AN74" s="87"/>
      <c r="AO74" s="87"/>
      <c r="AP74" s="87"/>
      <c r="AQ74" s="87"/>
      <c r="AR74" s="87"/>
      <c r="AS74" s="87"/>
      <c r="AT74" s="87"/>
      <c r="AU74" s="87"/>
      <c r="AV74" s="87"/>
      <c r="AY74" s="111">
        <f>SUM(AE74:AV76)</f>
        <v>0</v>
      </c>
      <c r="AZ74" s="112"/>
      <c r="BA74" s="112"/>
      <c r="BB74" s="113"/>
    </row>
    <row r="75" spans="1:54" ht="4.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2"/>
      <c r="AB75" s="134"/>
      <c r="AC75" s="134"/>
      <c r="AD75" s="3"/>
      <c r="AE75" s="87"/>
      <c r="AF75" s="87"/>
      <c r="AG75" s="87"/>
      <c r="AH75" s="87"/>
      <c r="AI75" s="87"/>
      <c r="AJ75" s="87"/>
      <c r="AK75" s="87"/>
      <c r="AL75" s="87"/>
      <c r="AM75" s="87"/>
      <c r="AN75" s="87"/>
      <c r="AO75" s="87"/>
      <c r="AP75" s="87"/>
      <c r="AQ75" s="87"/>
      <c r="AR75" s="87"/>
      <c r="AS75" s="87"/>
      <c r="AT75" s="87"/>
      <c r="AU75" s="87"/>
      <c r="AV75" s="87"/>
      <c r="AY75" s="114"/>
      <c r="AZ75" s="115"/>
      <c r="BA75" s="115"/>
      <c r="BB75" s="116"/>
    </row>
    <row r="76" spans="1:54" ht="4.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2"/>
      <c r="AB76" s="134"/>
      <c r="AC76" s="134"/>
      <c r="AD76" s="3"/>
      <c r="AE76" s="87"/>
      <c r="AF76" s="87"/>
      <c r="AG76" s="87"/>
      <c r="AH76" s="87"/>
      <c r="AI76" s="87"/>
      <c r="AJ76" s="87"/>
      <c r="AK76" s="87"/>
      <c r="AL76" s="87"/>
      <c r="AM76" s="87"/>
      <c r="AN76" s="87"/>
      <c r="AO76" s="87"/>
      <c r="AP76" s="87"/>
      <c r="AQ76" s="87"/>
      <c r="AR76" s="87"/>
      <c r="AS76" s="87"/>
      <c r="AT76" s="87"/>
      <c r="AU76" s="87"/>
      <c r="AV76" s="87"/>
      <c r="AY76" s="117"/>
      <c r="AZ76" s="118"/>
      <c r="BA76" s="118"/>
      <c r="BB76" s="119"/>
    </row>
    <row r="77" spans="1:29" ht="4.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B77" s="14"/>
      <c r="AC77" s="14"/>
    </row>
    <row r="78" spans="1:59" ht="4.5" customHeight="1">
      <c r="A78" s="122" t="s">
        <v>22</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2"/>
      <c r="AB78" s="134"/>
      <c r="AC78" s="134"/>
      <c r="AD78" s="3"/>
      <c r="AE78" s="87"/>
      <c r="AF78" s="87"/>
      <c r="AG78" s="87"/>
      <c r="AH78" s="87"/>
      <c r="AI78" s="87"/>
      <c r="AJ78" s="87"/>
      <c r="AK78" s="87"/>
      <c r="AL78" s="87"/>
      <c r="AM78" s="87"/>
      <c r="AN78" s="6"/>
      <c r="AO78" s="87"/>
      <c r="AP78" s="87"/>
      <c r="AQ78" s="87"/>
      <c r="AR78" s="87"/>
      <c r="AS78" s="87"/>
      <c r="AT78" s="87"/>
      <c r="AU78" s="87"/>
      <c r="AV78" s="87"/>
      <c r="AW78" s="87"/>
      <c r="AY78" s="111">
        <f>AE78+AH78+AK78+AO78+AR78+AU78</f>
        <v>0</v>
      </c>
      <c r="AZ78" s="112"/>
      <c r="BA78" s="112"/>
      <c r="BB78" s="113"/>
      <c r="BD78" s="123">
        <f>AY74+AY78</f>
        <v>0</v>
      </c>
      <c r="BE78" s="124"/>
      <c r="BF78" s="124"/>
      <c r="BG78" s="125"/>
    </row>
    <row r="79" spans="1:59" ht="4.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2"/>
      <c r="AB79" s="134"/>
      <c r="AC79" s="134"/>
      <c r="AD79" s="3"/>
      <c r="AE79" s="87"/>
      <c r="AF79" s="87"/>
      <c r="AG79" s="87"/>
      <c r="AH79" s="87"/>
      <c r="AI79" s="87"/>
      <c r="AJ79" s="87"/>
      <c r="AK79" s="87"/>
      <c r="AL79" s="87"/>
      <c r="AM79" s="87"/>
      <c r="AN79" s="6"/>
      <c r="AO79" s="87"/>
      <c r="AP79" s="87"/>
      <c r="AQ79" s="87"/>
      <c r="AR79" s="87"/>
      <c r="AS79" s="87"/>
      <c r="AT79" s="87"/>
      <c r="AU79" s="87"/>
      <c r="AV79" s="87"/>
      <c r="AW79" s="87"/>
      <c r="AY79" s="114"/>
      <c r="AZ79" s="115"/>
      <c r="BA79" s="115"/>
      <c r="BB79" s="116"/>
      <c r="BD79" s="126"/>
      <c r="BE79" s="127"/>
      <c r="BF79" s="127"/>
      <c r="BG79" s="128"/>
    </row>
    <row r="80" spans="1:59" ht="4.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2"/>
      <c r="AB80" s="134"/>
      <c r="AC80" s="134"/>
      <c r="AD80" s="3"/>
      <c r="AE80" s="87"/>
      <c r="AF80" s="87"/>
      <c r="AG80" s="87"/>
      <c r="AH80" s="87"/>
      <c r="AI80" s="87"/>
      <c r="AJ80" s="87"/>
      <c r="AK80" s="87"/>
      <c r="AL80" s="87"/>
      <c r="AM80" s="87"/>
      <c r="AN80" s="6"/>
      <c r="AO80" s="87"/>
      <c r="AP80" s="87"/>
      <c r="AQ80" s="87"/>
      <c r="AR80" s="87"/>
      <c r="AS80" s="87"/>
      <c r="AT80" s="87"/>
      <c r="AU80" s="87"/>
      <c r="AV80" s="87"/>
      <c r="AW80" s="87"/>
      <c r="AY80" s="117"/>
      <c r="AZ80" s="118"/>
      <c r="BA80" s="118"/>
      <c r="BB80" s="119"/>
      <c r="BD80" s="129"/>
      <c r="BE80" s="130"/>
      <c r="BF80" s="130"/>
      <c r="BG80" s="131"/>
    </row>
    <row r="81" spans="1:59" ht="4.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row>
    <row r="83" spans="1:59" ht="4.5" customHeight="1">
      <c r="A83" s="121" t="s">
        <v>32</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M83" s="144" t="s">
        <v>18</v>
      </c>
      <c r="AN83" s="144"/>
      <c r="AO83" s="144"/>
      <c r="AP83" s="144"/>
      <c r="AQ83" s="90" t="s">
        <v>17</v>
      </c>
      <c r="AR83" s="132"/>
      <c r="AS83" s="132"/>
      <c r="AT83" s="132"/>
      <c r="AU83" s="132"/>
      <c r="AV83" s="132"/>
      <c r="AW83" s="132"/>
      <c r="AX83" s="132"/>
      <c r="AY83" s="132"/>
      <c r="AZ83" s="132"/>
      <c r="BA83" s="132"/>
      <c r="BB83" s="132"/>
      <c r="BC83" s="132"/>
      <c r="BD83" s="132"/>
      <c r="BE83" s="132"/>
      <c r="BF83" s="132"/>
      <c r="BG83" s="132"/>
    </row>
    <row r="84" spans="1:59" ht="4.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M84" s="144"/>
      <c r="AN84" s="144"/>
      <c r="AO84" s="144"/>
      <c r="AP84" s="144"/>
      <c r="AQ84" s="91"/>
      <c r="AR84" s="132"/>
      <c r="AS84" s="132"/>
      <c r="AT84" s="132"/>
      <c r="AU84" s="132"/>
      <c r="AV84" s="132"/>
      <c r="AW84" s="132"/>
      <c r="AX84" s="132"/>
      <c r="AY84" s="132"/>
      <c r="AZ84" s="132"/>
      <c r="BA84" s="132"/>
      <c r="BB84" s="132"/>
      <c r="BC84" s="132"/>
      <c r="BD84" s="132"/>
      <c r="BE84" s="132"/>
      <c r="BF84" s="132"/>
      <c r="BG84" s="132"/>
    </row>
    <row r="85" spans="1:59" ht="4.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M85" s="145"/>
      <c r="AN85" s="145"/>
      <c r="AO85" s="145"/>
      <c r="AP85" s="145"/>
      <c r="AQ85" s="91"/>
      <c r="AR85" s="133"/>
      <c r="AS85" s="133"/>
      <c r="AT85" s="133"/>
      <c r="AU85" s="133"/>
      <c r="AV85" s="133"/>
      <c r="AW85" s="133"/>
      <c r="AX85" s="133"/>
      <c r="AY85" s="133"/>
      <c r="AZ85" s="133"/>
      <c r="BA85" s="133"/>
      <c r="BB85" s="133"/>
      <c r="BC85" s="133"/>
      <c r="BD85" s="133"/>
      <c r="BE85" s="133"/>
      <c r="BF85" s="133"/>
      <c r="BG85" s="133"/>
    </row>
    <row r="86" spans="28:42" ht="4.5" customHeight="1">
      <c r="AB86" s="3"/>
      <c r="AC86" s="3"/>
      <c r="AD86" s="3"/>
      <c r="AE86" s="4"/>
      <c r="AF86" s="4"/>
      <c r="AG86" s="4"/>
      <c r="AH86" s="4"/>
      <c r="AI86" s="4"/>
      <c r="AJ86" s="4"/>
      <c r="AK86" s="4"/>
      <c r="AL86" s="4"/>
      <c r="AM86" s="4"/>
      <c r="AO86" s="4"/>
      <c r="AP86" s="4"/>
    </row>
    <row r="87" spans="1:40" ht="4.5" customHeight="1">
      <c r="A87" s="122" t="s">
        <v>8</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2"/>
      <c r="AB87" s="134"/>
      <c r="AC87" s="134"/>
      <c r="AD87" s="3"/>
      <c r="AE87" s="87"/>
      <c r="AF87" s="87"/>
      <c r="AG87" s="87"/>
      <c r="AH87" s="87"/>
      <c r="AI87" s="87"/>
      <c r="AJ87" s="87"/>
      <c r="AK87" s="87"/>
      <c r="AL87" s="87"/>
      <c r="AM87" s="87"/>
      <c r="AN87" s="4"/>
    </row>
    <row r="88" spans="1:40" ht="4.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2"/>
      <c r="AB88" s="134"/>
      <c r="AC88" s="134"/>
      <c r="AD88" s="3"/>
      <c r="AE88" s="87"/>
      <c r="AF88" s="87"/>
      <c r="AG88" s="87"/>
      <c r="AH88" s="87"/>
      <c r="AI88" s="87"/>
      <c r="AJ88" s="87"/>
      <c r="AK88" s="87"/>
      <c r="AL88" s="87"/>
      <c r="AM88" s="87"/>
      <c r="AN88" s="4"/>
    </row>
    <row r="89" spans="1:40" ht="4.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2"/>
      <c r="AB89" s="134"/>
      <c r="AC89" s="134"/>
      <c r="AD89" s="3"/>
      <c r="AE89" s="87"/>
      <c r="AF89" s="87"/>
      <c r="AG89" s="87"/>
      <c r="AH89" s="87"/>
      <c r="AI89" s="87"/>
      <c r="AJ89" s="87"/>
      <c r="AK89" s="87"/>
      <c r="AL89" s="87"/>
      <c r="AM89" s="87"/>
      <c r="AN89" s="4"/>
    </row>
    <row r="90" spans="1:42" ht="4.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B90" s="13"/>
      <c r="AC90" s="13"/>
      <c r="AD90" s="3"/>
      <c r="AE90" s="4"/>
      <c r="AF90" s="4"/>
      <c r="AG90" s="4"/>
      <c r="AH90" s="4"/>
      <c r="AI90" s="4"/>
      <c r="AJ90" s="4"/>
      <c r="AK90" s="4"/>
      <c r="AL90" s="4"/>
      <c r="AM90" s="4"/>
      <c r="AO90" s="4"/>
      <c r="AP90" s="4"/>
    </row>
    <row r="91" spans="1:51" ht="4.5" customHeight="1">
      <c r="A91" s="122" t="s">
        <v>31</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2"/>
      <c r="AB91" s="134"/>
      <c r="AC91" s="134"/>
      <c r="AD91" s="3"/>
      <c r="AE91" s="87"/>
      <c r="AF91" s="87"/>
      <c r="AG91" s="87"/>
      <c r="AH91" s="87"/>
      <c r="AI91" s="87"/>
      <c r="AJ91" s="87"/>
      <c r="AK91" s="87"/>
      <c r="AL91" s="87"/>
      <c r="AM91" s="87"/>
      <c r="AN91" s="87"/>
      <c r="AO91" s="87"/>
      <c r="AP91" s="87"/>
      <c r="AQ91" s="87"/>
      <c r="AR91" s="87"/>
      <c r="AS91" s="87"/>
      <c r="AV91" s="115"/>
      <c r="AW91" s="115"/>
      <c r="AX91" s="115"/>
      <c r="AY91" s="115"/>
    </row>
    <row r="92" spans="1:51" ht="4.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2"/>
      <c r="AB92" s="134"/>
      <c r="AC92" s="134"/>
      <c r="AD92" s="3"/>
      <c r="AE92" s="87"/>
      <c r="AF92" s="87"/>
      <c r="AG92" s="87"/>
      <c r="AH92" s="87"/>
      <c r="AI92" s="87"/>
      <c r="AJ92" s="87"/>
      <c r="AK92" s="87"/>
      <c r="AL92" s="87"/>
      <c r="AM92" s="87"/>
      <c r="AN92" s="87"/>
      <c r="AO92" s="87"/>
      <c r="AP92" s="87"/>
      <c r="AQ92" s="87"/>
      <c r="AR92" s="87"/>
      <c r="AS92" s="87"/>
      <c r="AV92" s="115"/>
      <c r="AW92" s="115"/>
      <c r="AX92" s="115"/>
      <c r="AY92" s="115"/>
    </row>
    <row r="93" spans="1:51" ht="4.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2"/>
      <c r="AB93" s="134"/>
      <c r="AC93" s="134"/>
      <c r="AD93" s="3"/>
      <c r="AE93" s="87"/>
      <c r="AF93" s="87"/>
      <c r="AG93" s="87"/>
      <c r="AH93" s="87"/>
      <c r="AI93" s="87"/>
      <c r="AJ93" s="87"/>
      <c r="AK93" s="87"/>
      <c r="AL93" s="87"/>
      <c r="AM93" s="87"/>
      <c r="AN93" s="87"/>
      <c r="AO93" s="87"/>
      <c r="AP93" s="87"/>
      <c r="AQ93" s="87"/>
      <c r="AR93" s="87"/>
      <c r="AS93" s="87"/>
      <c r="AV93" s="115"/>
      <c r="AW93" s="115"/>
      <c r="AX93" s="115"/>
      <c r="AY93" s="115"/>
    </row>
    <row r="94" spans="1:29" ht="4.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B94" s="14"/>
      <c r="AC94" s="14"/>
    </row>
    <row r="95" spans="1:54" ht="4.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2"/>
      <c r="AB95" s="134"/>
      <c r="AC95" s="134"/>
      <c r="AD95" s="3"/>
      <c r="AE95" s="135"/>
      <c r="AF95" s="136"/>
      <c r="AG95" s="137"/>
      <c r="AH95" s="135"/>
      <c r="AI95" s="136"/>
      <c r="AJ95" s="137"/>
      <c r="AK95" s="135"/>
      <c r="AL95" s="136"/>
      <c r="AM95" s="137"/>
      <c r="AN95" s="135"/>
      <c r="AO95" s="136"/>
      <c r="AP95" s="137"/>
      <c r="AQ95" s="135"/>
      <c r="AR95" s="136"/>
      <c r="AS95" s="137"/>
      <c r="AV95" s="115"/>
      <c r="AY95" s="111">
        <f>SUM(AE95:AV97)+SUM(AE91:AS93)</f>
        <v>0</v>
      </c>
      <c r="AZ95" s="112"/>
      <c r="BA95" s="112"/>
      <c r="BB95" s="113"/>
    </row>
    <row r="96" spans="1:54" ht="4.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2"/>
      <c r="AB96" s="134"/>
      <c r="AC96" s="134"/>
      <c r="AD96" s="3"/>
      <c r="AE96" s="138"/>
      <c r="AF96" s="139"/>
      <c r="AG96" s="140"/>
      <c r="AH96" s="138"/>
      <c r="AI96" s="139"/>
      <c r="AJ96" s="140"/>
      <c r="AK96" s="138"/>
      <c r="AL96" s="139"/>
      <c r="AM96" s="140"/>
      <c r="AN96" s="138"/>
      <c r="AO96" s="139"/>
      <c r="AP96" s="140"/>
      <c r="AQ96" s="138"/>
      <c r="AR96" s="139"/>
      <c r="AS96" s="140"/>
      <c r="AV96" s="115"/>
      <c r="AY96" s="114"/>
      <c r="AZ96" s="115"/>
      <c r="BA96" s="115"/>
      <c r="BB96" s="116"/>
    </row>
    <row r="97" spans="1:54" ht="4.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2"/>
      <c r="AB97" s="134"/>
      <c r="AC97" s="134"/>
      <c r="AD97" s="3"/>
      <c r="AE97" s="141"/>
      <c r="AF97" s="142"/>
      <c r="AG97" s="143"/>
      <c r="AH97" s="141"/>
      <c r="AI97" s="142"/>
      <c r="AJ97" s="143"/>
      <c r="AK97" s="141"/>
      <c r="AL97" s="142"/>
      <c r="AM97" s="143"/>
      <c r="AN97" s="141"/>
      <c r="AO97" s="142"/>
      <c r="AP97" s="143"/>
      <c r="AQ97" s="141"/>
      <c r="AR97" s="142"/>
      <c r="AS97" s="143"/>
      <c r="AV97" s="115"/>
      <c r="AY97" s="117"/>
      <c r="AZ97" s="118"/>
      <c r="BA97" s="118"/>
      <c r="BB97" s="119"/>
    </row>
    <row r="98" spans="1:42" ht="4.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B98" s="13"/>
      <c r="AC98" s="13"/>
      <c r="AD98" s="3"/>
      <c r="AE98" s="4"/>
      <c r="AF98" s="4"/>
      <c r="AG98" s="4"/>
      <c r="AH98" s="4"/>
      <c r="AI98" s="4"/>
      <c r="AJ98" s="4"/>
      <c r="AK98" s="4"/>
      <c r="AL98" s="4"/>
      <c r="AM98" s="4"/>
      <c r="AO98" s="4"/>
      <c r="AP98" s="4"/>
    </row>
    <row r="99" spans="1:59" ht="4.5" customHeight="1">
      <c r="A99" s="122" t="s">
        <v>30</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2"/>
      <c r="AB99" s="134"/>
      <c r="AC99" s="134"/>
      <c r="AD99" s="3"/>
      <c r="AE99" s="87"/>
      <c r="AF99" s="87"/>
      <c r="AG99" s="87"/>
      <c r="AH99" s="87"/>
      <c r="AI99" s="87"/>
      <c r="AJ99" s="87"/>
      <c r="AK99" s="87"/>
      <c r="AL99" s="87"/>
      <c r="AM99" s="87"/>
      <c r="AN99" s="87"/>
      <c r="AO99" s="87"/>
      <c r="AP99" s="87"/>
      <c r="AQ99" s="135"/>
      <c r="AR99" s="136"/>
      <c r="AS99" s="137"/>
      <c r="AT99" s="115"/>
      <c r="AU99" s="115"/>
      <c r="AV99" s="115"/>
      <c r="AW99" s="115"/>
      <c r="AY99" s="111">
        <f>SUM(AE99:AS101)</f>
        <v>0</v>
      </c>
      <c r="AZ99" s="112"/>
      <c r="BA99" s="112"/>
      <c r="BB99" s="113"/>
      <c r="BD99" s="123">
        <f>AY95+AY99</f>
        <v>0</v>
      </c>
      <c r="BE99" s="124"/>
      <c r="BF99" s="124"/>
      <c r="BG99" s="125"/>
    </row>
    <row r="100" spans="1:59" ht="4.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2"/>
      <c r="AB100" s="134"/>
      <c r="AC100" s="134"/>
      <c r="AD100" s="3"/>
      <c r="AE100" s="87"/>
      <c r="AF100" s="87"/>
      <c r="AG100" s="87"/>
      <c r="AH100" s="87"/>
      <c r="AI100" s="87"/>
      <c r="AJ100" s="87"/>
      <c r="AK100" s="87"/>
      <c r="AL100" s="87"/>
      <c r="AM100" s="87"/>
      <c r="AN100" s="87"/>
      <c r="AO100" s="87"/>
      <c r="AP100" s="87"/>
      <c r="AQ100" s="138"/>
      <c r="AR100" s="139"/>
      <c r="AS100" s="140"/>
      <c r="AT100" s="115"/>
      <c r="AU100" s="115"/>
      <c r="AV100" s="115"/>
      <c r="AW100" s="115"/>
      <c r="AY100" s="114"/>
      <c r="AZ100" s="115"/>
      <c r="BA100" s="115"/>
      <c r="BB100" s="116"/>
      <c r="BD100" s="126"/>
      <c r="BE100" s="127"/>
      <c r="BF100" s="127"/>
      <c r="BG100" s="128"/>
    </row>
    <row r="101" spans="1:59" ht="4.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2"/>
      <c r="AB101" s="134"/>
      <c r="AC101" s="134"/>
      <c r="AD101" s="3"/>
      <c r="AE101" s="87"/>
      <c r="AF101" s="87"/>
      <c r="AG101" s="87"/>
      <c r="AH101" s="87"/>
      <c r="AI101" s="87"/>
      <c r="AJ101" s="87"/>
      <c r="AK101" s="87"/>
      <c r="AL101" s="87"/>
      <c r="AM101" s="87"/>
      <c r="AN101" s="87"/>
      <c r="AO101" s="87"/>
      <c r="AP101" s="87"/>
      <c r="AQ101" s="141"/>
      <c r="AR101" s="142"/>
      <c r="AS101" s="143"/>
      <c r="AT101" s="115"/>
      <c r="AU101" s="115"/>
      <c r="AV101" s="115"/>
      <c r="AW101" s="115"/>
      <c r="AY101" s="117"/>
      <c r="AZ101" s="118"/>
      <c r="BA101" s="118"/>
      <c r="BB101" s="119"/>
      <c r="BD101" s="129"/>
      <c r="BE101" s="130"/>
      <c r="BF101" s="130"/>
      <c r="BG101" s="131"/>
    </row>
    <row r="102" spans="1:59" ht="4.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4" spans="1:59" ht="4.5" customHeight="1">
      <c r="A104" s="121" t="s">
        <v>106</v>
      </c>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M104" s="144" t="s">
        <v>18</v>
      </c>
      <c r="AN104" s="144"/>
      <c r="AO104" s="144"/>
      <c r="AP104" s="144"/>
      <c r="AQ104" s="90" t="s">
        <v>17</v>
      </c>
      <c r="AR104" s="132"/>
      <c r="AS104" s="132"/>
      <c r="AT104" s="132"/>
      <c r="AU104" s="132"/>
      <c r="AV104" s="132"/>
      <c r="AW104" s="132"/>
      <c r="AX104" s="132"/>
      <c r="AY104" s="132"/>
      <c r="AZ104" s="132"/>
      <c r="BA104" s="132"/>
      <c r="BB104" s="132"/>
      <c r="BC104" s="132"/>
      <c r="BD104" s="132"/>
      <c r="BE104" s="132"/>
      <c r="BF104" s="132"/>
      <c r="BG104" s="132"/>
    </row>
    <row r="105" spans="1:59" ht="4.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M105" s="144"/>
      <c r="AN105" s="144"/>
      <c r="AO105" s="144"/>
      <c r="AP105" s="144"/>
      <c r="AQ105" s="91"/>
      <c r="AR105" s="132"/>
      <c r="AS105" s="132"/>
      <c r="AT105" s="132"/>
      <c r="AU105" s="132"/>
      <c r="AV105" s="132"/>
      <c r="AW105" s="132"/>
      <c r="AX105" s="132"/>
      <c r="AY105" s="132"/>
      <c r="AZ105" s="132"/>
      <c r="BA105" s="132"/>
      <c r="BB105" s="132"/>
      <c r="BC105" s="132"/>
      <c r="BD105" s="132"/>
      <c r="BE105" s="132"/>
      <c r="BF105" s="132"/>
      <c r="BG105" s="132"/>
    </row>
    <row r="106" spans="1:59" ht="4.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M106" s="145"/>
      <c r="AN106" s="145"/>
      <c r="AO106" s="145"/>
      <c r="AP106" s="145"/>
      <c r="AQ106" s="91"/>
      <c r="AR106" s="133"/>
      <c r="AS106" s="133"/>
      <c r="AT106" s="133"/>
      <c r="AU106" s="133"/>
      <c r="AV106" s="133"/>
      <c r="AW106" s="133"/>
      <c r="AX106" s="133"/>
      <c r="AY106" s="133"/>
      <c r="AZ106" s="133"/>
      <c r="BA106" s="133"/>
      <c r="BB106" s="133"/>
      <c r="BC106" s="133"/>
      <c r="BD106" s="133"/>
      <c r="BE106" s="133"/>
      <c r="BF106" s="133"/>
      <c r="BG106" s="133"/>
    </row>
    <row r="107" spans="28:42" ht="4.5" customHeight="1">
      <c r="AB107" s="3"/>
      <c r="AC107" s="3"/>
      <c r="AD107" s="3"/>
      <c r="AE107" s="4"/>
      <c r="AF107" s="4"/>
      <c r="AG107" s="4"/>
      <c r="AH107" s="4"/>
      <c r="AI107" s="4"/>
      <c r="AJ107" s="4"/>
      <c r="AK107" s="4"/>
      <c r="AL107" s="4"/>
      <c r="AM107" s="4"/>
      <c r="AO107" s="4"/>
      <c r="AP107" s="4"/>
    </row>
    <row r="108" spans="1:42" ht="4.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B108" s="13"/>
      <c r="AC108" s="13"/>
      <c r="AD108" s="3"/>
      <c r="AE108" s="4"/>
      <c r="AF108" s="4"/>
      <c r="AG108" s="4"/>
      <c r="AH108" s="4"/>
      <c r="AI108" s="4"/>
      <c r="AJ108" s="4"/>
      <c r="AK108" s="4"/>
      <c r="AL108" s="4"/>
      <c r="AM108" s="4"/>
      <c r="AO108" s="4"/>
      <c r="AP108" s="4"/>
    </row>
    <row r="109" spans="1:40" ht="4.5" customHeight="1">
      <c r="A109" s="122" t="s">
        <v>8</v>
      </c>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2"/>
      <c r="AB109" s="134"/>
      <c r="AC109" s="134"/>
      <c r="AD109" s="3"/>
      <c r="AE109" s="87"/>
      <c r="AF109" s="87"/>
      <c r="AG109" s="87"/>
      <c r="AH109" s="87"/>
      <c r="AI109" s="87"/>
      <c r="AJ109" s="87"/>
      <c r="AK109" s="87"/>
      <c r="AL109" s="87"/>
      <c r="AM109" s="87"/>
      <c r="AN109" s="4"/>
    </row>
    <row r="110" spans="1:40" ht="4.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2"/>
      <c r="AB110" s="134"/>
      <c r="AC110" s="134"/>
      <c r="AD110" s="3"/>
      <c r="AE110" s="87"/>
      <c r="AF110" s="87"/>
      <c r="AG110" s="87"/>
      <c r="AH110" s="87"/>
      <c r="AI110" s="87"/>
      <c r="AJ110" s="87"/>
      <c r="AK110" s="87"/>
      <c r="AL110" s="87"/>
      <c r="AM110" s="87"/>
      <c r="AN110" s="4"/>
    </row>
    <row r="111" spans="1:40" ht="4.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2"/>
      <c r="AB111" s="134"/>
      <c r="AC111" s="134"/>
      <c r="AD111" s="3"/>
      <c r="AE111" s="87"/>
      <c r="AF111" s="87"/>
      <c r="AG111" s="87"/>
      <c r="AH111" s="87"/>
      <c r="AI111" s="87"/>
      <c r="AJ111" s="87"/>
      <c r="AK111" s="87"/>
      <c r="AL111" s="87"/>
      <c r="AM111" s="87"/>
      <c r="AN111" s="4"/>
    </row>
    <row r="112" spans="1:42" ht="4.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B112" s="13"/>
      <c r="AC112" s="13"/>
      <c r="AD112" s="3"/>
      <c r="AE112" s="4"/>
      <c r="AF112" s="4"/>
      <c r="AG112" s="4"/>
      <c r="AH112" s="4"/>
      <c r="AI112" s="4"/>
      <c r="AJ112" s="4"/>
      <c r="AK112" s="4"/>
      <c r="AL112" s="4"/>
      <c r="AM112" s="4"/>
      <c r="AO112" s="4"/>
      <c r="AP112" s="4"/>
    </row>
    <row r="113" spans="1:54" ht="4.5" customHeight="1">
      <c r="A113" s="122" t="s">
        <v>9</v>
      </c>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2"/>
      <c r="AB113" s="134"/>
      <c r="AC113" s="134"/>
      <c r="AD113" s="3"/>
      <c r="AE113" s="87"/>
      <c r="AF113" s="87"/>
      <c r="AG113" s="87"/>
      <c r="AH113" s="87"/>
      <c r="AI113" s="87"/>
      <c r="AJ113" s="87"/>
      <c r="AK113" s="87"/>
      <c r="AL113" s="87"/>
      <c r="AM113" s="87"/>
      <c r="AN113" s="87"/>
      <c r="AO113" s="87"/>
      <c r="AP113" s="87"/>
      <c r="AQ113" s="87"/>
      <c r="AR113" s="87"/>
      <c r="AS113" s="87"/>
      <c r="AT113" s="87"/>
      <c r="AU113" s="87"/>
      <c r="AV113" s="87"/>
      <c r="AY113" s="111">
        <f>SUM(AE113:AV115)</f>
        <v>0</v>
      </c>
      <c r="AZ113" s="112"/>
      <c r="BA113" s="112"/>
      <c r="BB113" s="113"/>
    </row>
    <row r="114" spans="1:54" ht="4.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2"/>
      <c r="AB114" s="134"/>
      <c r="AC114" s="134"/>
      <c r="AD114" s="3"/>
      <c r="AE114" s="87"/>
      <c r="AF114" s="87"/>
      <c r="AG114" s="87"/>
      <c r="AH114" s="87"/>
      <c r="AI114" s="87"/>
      <c r="AJ114" s="87"/>
      <c r="AK114" s="87"/>
      <c r="AL114" s="87"/>
      <c r="AM114" s="87"/>
      <c r="AN114" s="87"/>
      <c r="AO114" s="87"/>
      <c r="AP114" s="87"/>
      <c r="AQ114" s="87"/>
      <c r="AR114" s="87"/>
      <c r="AS114" s="87"/>
      <c r="AT114" s="87"/>
      <c r="AU114" s="87"/>
      <c r="AV114" s="87"/>
      <c r="AY114" s="114"/>
      <c r="AZ114" s="115"/>
      <c r="BA114" s="115"/>
      <c r="BB114" s="116"/>
    </row>
    <row r="115" spans="1:54" ht="4.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2"/>
      <c r="AB115" s="134"/>
      <c r="AC115" s="134"/>
      <c r="AD115" s="3"/>
      <c r="AE115" s="87"/>
      <c r="AF115" s="87"/>
      <c r="AG115" s="87"/>
      <c r="AH115" s="87"/>
      <c r="AI115" s="87"/>
      <c r="AJ115" s="87"/>
      <c r="AK115" s="87"/>
      <c r="AL115" s="87"/>
      <c r="AM115" s="87"/>
      <c r="AN115" s="87"/>
      <c r="AO115" s="87"/>
      <c r="AP115" s="87"/>
      <c r="AQ115" s="87"/>
      <c r="AR115" s="87"/>
      <c r="AS115" s="87"/>
      <c r="AT115" s="87"/>
      <c r="AU115" s="87"/>
      <c r="AV115" s="87"/>
      <c r="AY115" s="117"/>
      <c r="AZ115" s="118"/>
      <c r="BA115" s="118"/>
      <c r="BB115" s="119"/>
    </row>
    <row r="116" spans="1:29" ht="4.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B116" s="134"/>
      <c r="AC116" s="134"/>
    </row>
    <row r="117" spans="1:59" ht="4.5" customHeight="1">
      <c r="A117" s="122" t="s">
        <v>23</v>
      </c>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2"/>
      <c r="AB117" s="134"/>
      <c r="AC117" s="134"/>
      <c r="AD117" s="3"/>
      <c r="AE117" s="87"/>
      <c r="AF117" s="87"/>
      <c r="AG117" s="87"/>
      <c r="AH117" s="87"/>
      <c r="AI117" s="87"/>
      <c r="AJ117" s="87"/>
      <c r="AK117" s="87"/>
      <c r="AL117" s="87"/>
      <c r="AM117" s="87"/>
      <c r="AN117" s="87"/>
      <c r="AO117" s="87"/>
      <c r="AP117" s="87"/>
      <c r="AQ117" s="4"/>
      <c r="AR117" s="4"/>
      <c r="AS117" s="4"/>
      <c r="AT117" s="4"/>
      <c r="AU117" s="4"/>
      <c r="AV117" s="4"/>
      <c r="AW117" s="4"/>
      <c r="AY117" s="111">
        <f>SUM(AE117:AP119)</f>
        <v>0</v>
      </c>
      <c r="AZ117" s="112"/>
      <c r="BA117" s="112"/>
      <c r="BB117" s="113"/>
      <c r="BD117" s="123">
        <f>AY113+AY117</f>
        <v>0</v>
      </c>
      <c r="BE117" s="124"/>
      <c r="BF117" s="124"/>
      <c r="BG117" s="125"/>
    </row>
    <row r="118" spans="1:59" ht="4.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2"/>
      <c r="AB118" s="134"/>
      <c r="AC118" s="134"/>
      <c r="AD118" s="3"/>
      <c r="AE118" s="87"/>
      <c r="AF118" s="87"/>
      <c r="AG118" s="87"/>
      <c r="AH118" s="87"/>
      <c r="AI118" s="87"/>
      <c r="AJ118" s="87"/>
      <c r="AK118" s="87"/>
      <c r="AL118" s="87"/>
      <c r="AM118" s="87"/>
      <c r="AN118" s="87"/>
      <c r="AO118" s="87"/>
      <c r="AP118" s="87"/>
      <c r="AQ118" s="4"/>
      <c r="AR118" s="4"/>
      <c r="AS118" s="4"/>
      <c r="AT118" s="4"/>
      <c r="AU118" s="4"/>
      <c r="AV118" s="4"/>
      <c r="AW118" s="4"/>
      <c r="AY118" s="114"/>
      <c r="AZ118" s="115"/>
      <c r="BA118" s="115"/>
      <c r="BB118" s="116"/>
      <c r="BD118" s="126"/>
      <c r="BE118" s="127"/>
      <c r="BF118" s="127"/>
      <c r="BG118" s="128"/>
    </row>
    <row r="119" spans="1:59" ht="4.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2"/>
      <c r="AB119" s="134"/>
      <c r="AC119" s="134"/>
      <c r="AD119" s="3"/>
      <c r="AE119" s="87"/>
      <c r="AF119" s="87"/>
      <c r="AG119" s="87"/>
      <c r="AH119" s="87"/>
      <c r="AI119" s="87"/>
      <c r="AJ119" s="87"/>
      <c r="AK119" s="87"/>
      <c r="AL119" s="87"/>
      <c r="AM119" s="87"/>
      <c r="AN119" s="87"/>
      <c r="AO119" s="87"/>
      <c r="AP119" s="87"/>
      <c r="AQ119" s="4"/>
      <c r="AR119" s="4"/>
      <c r="AS119" s="4"/>
      <c r="AT119" s="4"/>
      <c r="AU119" s="4"/>
      <c r="AV119" s="4"/>
      <c r="AW119" s="4"/>
      <c r="AY119" s="117"/>
      <c r="AZ119" s="118"/>
      <c r="BA119" s="118"/>
      <c r="BB119" s="119"/>
      <c r="BD119" s="129"/>
      <c r="BE119" s="130"/>
      <c r="BF119" s="130"/>
      <c r="BG119" s="131"/>
    </row>
    <row r="120" spans="1:59" ht="4.5" customHeight="1">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11"/>
      <c r="AB120" s="73"/>
      <c r="AC120" s="73"/>
      <c r="AD120" s="9"/>
      <c r="AE120" s="10"/>
      <c r="AF120" s="10"/>
      <c r="AG120" s="10"/>
      <c r="AH120" s="10"/>
      <c r="AI120" s="10"/>
      <c r="AJ120" s="10"/>
      <c r="AK120" s="10"/>
      <c r="AL120" s="10"/>
      <c r="AM120" s="10"/>
      <c r="AN120" s="11"/>
      <c r="AO120" s="10"/>
      <c r="AP120" s="10"/>
      <c r="AQ120" s="11"/>
      <c r="AR120" s="11"/>
      <c r="AS120" s="11"/>
      <c r="AT120" s="11"/>
      <c r="AU120" s="11"/>
      <c r="AV120" s="11"/>
      <c r="AW120" s="11"/>
      <c r="AX120" s="11"/>
      <c r="AY120" s="11"/>
      <c r="AZ120" s="11"/>
      <c r="BA120" s="11"/>
      <c r="BB120" s="11"/>
      <c r="BC120" s="11"/>
      <c r="BD120" s="11"/>
      <c r="BE120" s="11"/>
      <c r="BF120" s="11"/>
      <c r="BG120" s="11"/>
    </row>
    <row r="122" spans="1:59" ht="4.5" customHeight="1">
      <c r="A122" s="121" t="s">
        <v>10</v>
      </c>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M122" s="144" t="s">
        <v>18</v>
      </c>
      <c r="AN122" s="144"/>
      <c r="AO122" s="144"/>
      <c r="AP122" s="144"/>
      <c r="AQ122" s="90" t="s">
        <v>17</v>
      </c>
      <c r="AR122" s="132"/>
      <c r="AS122" s="132"/>
      <c r="AT122" s="132"/>
      <c r="AU122" s="132"/>
      <c r="AV122" s="132"/>
      <c r="AW122" s="132"/>
      <c r="AX122" s="132"/>
      <c r="AY122" s="132"/>
      <c r="AZ122" s="132"/>
      <c r="BA122" s="132"/>
      <c r="BB122" s="132"/>
      <c r="BC122" s="132"/>
      <c r="BD122" s="132"/>
      <c r="BE122" s="132"/>
      <c r="BF122" s="132"/>
      <c r="BG122" s="132"/>
    </row>
    <row r="123" spans="1:59" ht="4.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M123" s="144"/>
      <c r="AN123" s="144"/>
      <c r="AO123" s="144"/>
      <c r="AP123" s="144"/>
      <c r="AQ123" s="91"/>
      <c r="AR123" s="132"/>
      <c r="AS123" s="132"/>
      <c r="AT123" s="132"/>
      <c r="AU123" s="132"/>
      <c r="AV123" s="132"/>
      <c r="AW123" s="132"/>
      <c r="AX123" s="132"/>
      <c r="AY123" s="132"/>
      <c r="AZ123" s="132"/>
      <c r="BA123" s="132"/>
      <c r="BB123" s="132"/>
      <c r="BC123" s="132"/>
      <c r="BD123" s="132"/>
      <c r="BE123" s="132"/>
      <c r="BF123" s="132"/>
      <c r="BG123" s="132"/>
    </row>
    <row r="124" spans="1:59" ht="4.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M124" s="145"/>
      <c r="AN124" s="145"/>
      <c r="AO124" s="145"/>
      <c r="AP124" s="145"/>
      <c r="AQ124" s="91"/>
      <c r="AR124" s="133"/>
      <c r="AS124" s="133"/>
      <c r="AT124" s="133"/>
      <c r="AU124" s="133"/>
      <c r="AV124" s="133"/>
      <c r="AW124" s="133"/>
      <c r="AX124" s="133"/>
      <c r="AY124" s="133"/>
      <c r="AZ124" s="133"/>
      <c r="BA124" s="133"/>
      <c r="BB124" s="133"/>
      <c r="BC124" s="133"/>
      <c r="BD124" s="133"/>
      <c r="BE124" s="133"/>
      <c r="BF124" s="133"/>
      <c r="BG124" s="133"/>
    </row>
    <row r="125" spans="28:42" ht="4.5" customHeight="1">
      <c r="AB125" s="3"/>
      <c r="AC125" s="3"/>
      <c r="AD125" s="3"/>
      <c r="AE125" s="4"/>
      <c r="AF125" s="4"/>
      <c r="AG125" s="4"/>
      <c r="AH125" s="4"/>
      <c r="AI125" s="4"/>
      <c r="AJ125" s="4"/>
      <c r="AK125" s="4"/>
      <c r="AL125" s="4"/>
      <c r="AM125" s="4"/>
      <c r="AO125" s="4"/>
      <c r="AP125" s="4"/>
    </row>
    <row r="126" spans="1:40" ht="4.5" customHeight="1">
      <c r="A126" s="122" t="s">
        <v>8</v>
      </c>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2"/>
      <c r="AB126" s="134"/>
      <c r="AC126" s="134"/>
      <c r="AD126" s="3"/>
      <c r="AE126" s="87"/>
      <c r="AF126" s="87"/>
      <c r="AG126" s="87"/>
      <c r="AH126" s="87"/>
      <c r="AI126" s="87"/>
      <c r="AJ126" s="87"/>
      <c r="AK126" s="87"/>
      <c r="AL126" s="87"/>
      <c r="AM126" s="87"/>
      <c r="AN126" s="4"/>
    </row>
    <row r="127" spans="1:40" ht="4.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2"/>
      <c r="AB127" s="134"/>
      <c r="AC127" s="134"/>
      <c r="AD127" s="3"/>
      <c r="AE127" s="87"/>
      <c r="AF127" s="87"/>
      <c r="AG127" s="87"/>
      <c r="AH127" s="87"/>
      <c r="AI127" s="87"/>
      <c r="AJ127" s="87"/>
      <c r="AK127" s="87"/>
      <c r="AL127" s="87"/>
      <c r="AM127" s="87"/>
      <c r="AN127" s="4"/>
    </row>
    <row r="128" spans="1:40" ht="4.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2"/>
      <c r="AB128" s="134"/>
      <c r="AC128" s="134"/>
      <c r="AD128" s="3"/>
      <c r="AE128" s="87"/>
      <c r="AF128" s="87"/>
      <c r="AG128" s="87"/>
      <c r="AH128" s="87"/>
      <c r="AI128" s="87"/>
      <c r="AJ128" s="87"/>
      <c r="AK128" s="87"/>
      <c r="AL128" s="87"/>
      <c r="AM128" s="87"/>
      <c r="AN128" s="4"/>
    </row>
    <row r="129" spans="1:42" ht="4.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B129" s="13"/>
      <c r="AC129" s="13"/>
      <c r="AD129" s="3"/>
      <c r="AE129" s="4"/>
      <c r="AF129" s="4"/>
      <c r="AG129" s="4"/>
      <c r="AH129" s="4"/>
      <c r="AI129" s="4"/>
      <c r="AJ129" s="4"/>
      <c r="AK129" s="4"/>
      <c r="AL129" s="4"/>
      <c r="AM129" s="4"/>
      <c r="AO129" s="4"/>
      <c r="AP129" s="4"/>
    </row>
    <row r="130" spans="1:103" ht="4.5" customHeight="1">
      <c r="A130" s="122" t="s">
        <v>9</v>
      </c>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2"/>
      <c r="AB130" s="134"/>
      <c r="AC130" s="134"/>
      <c r="AD130" s="3"/>
      <c r="AE130" s="87"/>
      <c r="AF130" s="87"/>
      <c r="AG130" s="87"/>
      <c r="AH130" s="87"/>
      <c r="AI130" s="87"/>
      <c r="AJ130" s="87"/>
      <c r="AK130" s="87"/>
      <c r="AL130" s="87"/>
      <c r="AM130" s="87"/>
      <c r="AN130" s="87"/>
      <c r="AO130" s="87"/>
      <c r="AP130" s="87"/>
      <c r="AQ130" s="87"/>
      <c r="AR130" s="87"/>
      <c r="AS130" s="87"/>
      <c r="AT130" s="87"/>
      <c r="AU130" s="87"/>
      <c r="AV130" s="87"/>
      <c r="AY130" s="111">
        <f>SUM(AE130:AV132)</f>
        <v>0</v>
      </c>
      <c r="AZ130" s="112"/>
      <c r="BA130" s="112"/>
      <c r="BB130" s="113"/>
      <c r="BO130" s="121"/>
      <c r="BP130" s="121"/>
      <c r="BQ130" s="121"/>
      <c r="BR130" s="121"/>
      <c r="BS130" s="121"/>
      <c r="BT130" s="121"/>
      <c r="BU130" s="121"/>
      <c r="BV130" s="121"/>
      <c r="BW130" s="121"/>
      <c r="BX130" s="121"/>
      <c r="BY130" s="121"/>
      <c r="BZ130" s="121"/>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row>
    <row r="131" spans="1:103" ht="4.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2"/>
      <c r="AB131" s="134"/>
      <c r="AC131" s="134"/>
      <c r="AD131" s="3"/>
      <c r="AE131" s="87"/>
      <c r="AF131" s="87"/>
      <c r="AG131" s="87"/>
      <c r="AH131" s="87"/>
      <c r="AI131" s="87"/>
      <c r="AJ131" s="87"/>
      <c r="AK131" s="87"/>
      <c r="AL131" s="87"/>
      <c r="AM131" s="87"/>
      <c r="AN131" s="87"/>
      <c r="AO131" s="87"/>
      <c r="AP131" s="87"/>
      <c r="AQ131" s="87"/>
      <c r="AR131" s="87"/>
      <c r="AS131" s="87"/>
      <c r="AT131" s="87"/>
      <c r="AU131" s="87"/>
      <c r="AV131" s="87"/>
      <c r="AY131" s="114"/>
      <c r="AZ131" s="115"/>
      <c r="BA131" s="115"/>
      <c r="BB131" s="116"/>
      <c r="BO131" s="121"/>
      <c r="BP131" s="121"/>
      <c r="BQ131" s="121"/>
      <c r="BR131" s="121"/>
      <c r="BS131" s="121"/>
      <c r="BT131" s="121"/>
      <c r="BU131" s="121"/>
      <c r="BV131" s="121"/>
      <c r="BW131" s="121"/>
      <c r="BX131" s="121"/>
      <c r="BY131" s="121"/>
      <c r="BZ131" s="12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row>
    <row r="132" spans="1:103" ht="4.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2"/>
      <c r="AB132" s="134"/>
      <c r="AC132" s="134"/>
      <c r="AD132" s="3"/>
      <c r="AE132" s="87"/>
      <c r="AF132" s="87"/>
      <c r="AG132" s="87"/>
      <c r="AH132" s="87"/>
      <c r="AI132" s="87"/>
      <c r="AJ132" s="87"/>
      <c r="AK132" s="87"/>
      <c r="AL132" s="87"/>
      <c r="AM132" s="87"/>
      <c r="AN132" s="87"/>
      <c r="AO132" s="87"/>
      <c r="AP132" s="87"/>
      <c r="AQ132" s="87"/>
      <c r="AR132" s="87"/>
      <c r="AS132" s="87"/>
      <c r="AT132" s="87"/>
      <c r="AU132" s="87"/>
      <c r="AV132" s="87"/>
      <c r="AY132" s="117"/>
      <c r="AZ132" s="118"/>
      <c r="BA132" s="118"/>
      <c r="BB132" s="119"/>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row>
    <row r="133" spans="1:29" ht="4.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B133" s="134"/>
      <c r="AC133" s="134"/>
    </row>
    <row r="134" spans="1:59" ht="4.5" customHeight="1">
      <c r="A134" s="122" t="s">
        <v>23</v>
      </c>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2"/>
      <c r="AB134" s="134"/>
      <c r="AC134" s="134"/>
      <c r="AD134" s="3"/>
      <c r="AE134" s="87"/>
      <c r="AF134" s="87"/>
      <c r="AG134" s="87"/>
      <c r="AH134" s="87"/>
      <c r="AI134" s="87"/>
      <c r="AJ134" s="87"/>
      <c r="AK134" s="87"/>
      <c r="AL134" s="87"/>
      <c r="AM134" s="87"/>
      <c r="AN134" s="87"/>
      <c r="AO134" s="87"/>
      <c r="AP134" s="87"/>
      <c r="AQ134" s="4"/>
      <c r="AR134" s="4"/>
      <c r="AS134" s="4"/>
      <c r="AT134" s="4"/>
      <c r="AU134" s="4"/>
      <c r="AV134" s="4"/>
      <c r="AW134" s="4"/>
      <c r="AY134" s="111">
        <f>SUM(AE134:AP136)</f>
        <v>0</v>
      </c>
      <c r="AZ134" s="112"/>
      <c r="BA134" s="112"/>
      <c r="BB134" s="113"/>
      <c r="BD134" s="123">
        <f>AY130+AY134</f>
        <v>0</v>
      </c>
      <c r="BE134" s="124"/>
      <c r="BF134" s="124"/>
      <c r="BG134" s="125"/>
    </row>
    <row r="135" spans="1:59" ht="4.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2"/>
      <c r="AB135" s="134"/>
      <c r="AC135" s="134"/>
      <c r="AD135" s="3"/>
      <c r="AE135" s="87"/>
      <c r="AF135" s="87"/>
      <c r="AG135" s="87"/>
      <c r="AH135" s="87"/>
      <c r="AI135" s="87"/>
      <c r="AJ135" s="87"/>
      <c r="AK135" s="87"/>
      <c r="AL135" s="87"/>
      <c r="AM135" s="87"/>
      <c r="AN135" s="87"/>
      <c r="AO135" s="87"/>
      <c r="AP135" s="87"/>
      <c r="AQ135" s="4"/>
      <c r="AR135" s="4"/>
      <c r="AS135" s="4"/>
      <c r="AT135" s="4"/>
      <c r="AU135" s="4"/>
      <c r="AV135" s="4"/>
      <c r="AW135" s="4"/>
      <c r="AY135" s="114"/>
      <c r="AZ135" s="115"/>
      <c r="BA135" s="115"/>
      <c r="BB135" s="116"/>
      <c r="BD135" s="126"/>
      <c r="BE135" s="127"/>
      <c r="BF135" s="127"/>
      <c r="BG135" s="128"/>
    </row>
    <row r="136" spans="1:59" ht="4.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2"/>
      <c r="AB136" s="134"/>
      <c r="AC136" s="134"/>
      <c r="AD136" s="3"/>
      <c r="AE136" s="87"/>
      <c r="AF136" s="87"/>
      <c r="AG136" s="87"/>
      <c r="AH136" s="87"/>
      <c r="AI136" s="87"/>
      <c r="AJ136" s="87"/>
      <c r="AK136" s="87"/>
      <c r="AL136" s="87"/>
      <c r="AM136" s="87"/>
      <c r="AN136" s="87"/>
      <c r="AO136" s="87"/>
      <c r="AP136" s="87"/>
      <c r="AQ136" s="4"/>
      <c r="AR136" s="4"/>
      <c r="AS136" s="4"/>
      <c r="AT136" s="4"/>
      <c r="AU136" s="4"/>
      <c r="AV136" s="4"/>
      <c r="AW136" s="4"/>
      <c r="AY136" s="117"/>
      <c r="AZ136" s="118"/>
      <c r="BA136" s="118"/>
      <c r="BB136" s="119"/>
      <c r="BD136" s="129"/>
      <c r="BE136" s="130"/>
      <c r="BF136" s="130"/>
      <c r="BG136" s="131"/>
    </row>
    <row r="137" spans="1:59" ht="4.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row>
    <row r="139" spans="1:59" ht="4.5" customHeight="1">
      <c r="A139" s="120" t="s">
        <v>102</v>
      </c>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row>
    <row r="140" spans="1:59" ht="4.5" customHeight="1">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row>
    <row r="141" spans="1:59" ht="4.5" customHeight="1">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row>
    <row r="143" spans="5:59" ht="4.5" customHeight="1">
      <c r="E143" s="70"/>
      <c r="F143" s="70"/>
      <c r="G143" s="70"/>
      <c r="H143" s="70"/>
      <c r="I143" s="70"/>
      <c r="J143" s="70"/>
      <c r="K143" s="70"/>
      <c r="L143" s="70"/>
      <c r="M143" s="70"/>
      <c r="N143" s="70"/>
      <c r="O143" s="70"/>
      <c r="P143" s="70"/>
      <c r="Q143" s="70"/>
      <c r="R143" s="70"/>
      <c r="W143" s="70"/>
      <c r="X143" s="70"/>
      <c r="Y143" s="70"/>
      <c r="Z143" s="70"/>
      <c r="AA143" s="70"/>
      <c r="AB143" s="70"/>
      <c r="AC143" s="70"/>
      <c r="AD143" s="70"/>
      <c r="AE143" s="70"/>
      <c r="AF143" s="70"/>
      <c r="AG143" s="70"/>
      <c r="AH143" s="70"/>
      <c r="AI143" s="70"/>
      <c r="AJ143" s="70"/>
      <c r="AK143" s="70"/>
      <c r="AL143" s="70"/>
      <c r="AM143" s="70"/>
      <c r="AN143" s="70"/>
      <c r="AO143" s="70"/>
      <c r="AT143" s="71"/>
      <c r="AU143" s="71"/>
      <c r="AV143" s="71"/>
      <c r="AW143" s="71"/>
      <c r="AX143" s="71"/>
      <c r="AY143" s="71"/>
      <c r="AZ143" s="71"/>
      <c r="BA143" s="71"/>
      <c r="BB143" s="71"/>
      <c r="BC143" s="71"/>
      <c r="BD143" s="71"/>
      <c r="BE143" s="71"/>
      <c r="BF143" s="71"/>
      <c r="BG143" s="71"/>
    </row>
    <row r="144" spans="1:59" ht="4.5" customHeight="1">
      <c r="A144" s="169"/>
      <c r="B144" s="170"/>
      <c r="C144" s="170"/>
      <c r="D144" s="171"/>
      <c r="E144" s="121" t="s">
        <v>97</v>
      </c>
      <c r="F144" s="121"/>
      <c r="G144" s="121"/>
      <c r="H144" s="121"/>
      <c r="I144" s="121"/>
      <c r="J144" s="121"/>
      <c r="K144" s="121"/>
      <c r="L144" s="121"/>
      <c r="M144" s="121"/>
      <c r="N144" s="121"/>
      <c r="O144" s="121"/>
      <c r="P144" s="121"/>
      <c r="Q144" s="121"/>
      <c r="R144" s="121"/>
      <c r="S144" s="169"/>
      <c r="T144" s="170"/>
      <c r="U144" s="170"/>
      <c r="V144" s="171"/>
      <c r="W144" s="121" t="s">
        <v>98</v>
      </c>
      <c r="X144" s="121"/>
      <c r="Y144" s="121"/>
      <c r="Z144" s="121"/>
      <c r="AA144" s="121"/>
      <c r="AB144" s="121"/>
      <c r="AC144" s="121"/>
      <c r="AD144" s="121"/>
      <c r="AE144" s="121"/>
      <c r="AF144" s="121"/>
      <c r="AG144" s="121"/>
      <c r="AH144" s="121"/>
      <c r="AI144" s="121"/>
      <c r="AJ144" s="121"/>
      <c r="AK144" s="121"/>
      <c r="AL144" s="121"/>
      <c r="AM144" s="121"/>
      <c r="AN144" s="121"/>
      <c r="AO144" s="121"/>
      <c r="AP144" s="169"/>
      <c r="AQ144" s="170"/>
      <c r="AR144" s="170"/>
      <c r="AS144" s="171"/>
      <c r="AT144" s="120" t="s">
        <v>99</v>
      </c>
      <c r="AU144" s="120"/>
      <c r="AV144" s="120"/>
      <c r="AW144" s="120"/>
      <c r="AX144" s="120"/>
      <c r="AY144" s="120"/>
      <c r="AZ144" s="120"/>
      <c r="BA144" s="120"/>
      <c r="BB144" s="120"/>
      <c r="BC144" s="120"/>
      <c r="BD144" s="120"/>
      <c r="BE144" s="120"/>
      <c r="BF144" s="120"/>
      <c r="BG144" s="120"/>
    </row>
    <row r="145" spans="1:59" ht="4.5" customHeight="1">
      <c r="A145" s="172"/>
      <c r="B145" s="173"/>
      <c r="C145" s="173"/>
      <c r="D145" s="174"/>
      <c r="E145" s="121"/>
      <c r="F145" s="121"/>
      <c r="G145" s="121"/>
      <c r="H145" s="121"/>
      <c r="I145" s="121"/>
      <c r="J145" s="121"/>
      <c r="K145" s="121"/>
      <c r="L145" s="121"/>
      <c r="M145" s="121"/>
      <c r="N145" s="121"/>
      <c r="O145" s="121"/>
      <c r="P145" s="121"/>
      <c r="Q145" s="121"/>
      <c r="R145" s="121"/>
      <c r="S145" s="172"/>
      <c r="T145" s="173"/>
      <c r="U145" s="173"/>
      <c r="V145" s="174"/>
      <c r="W145" s="121"/>
      <c r="X145" s="121"/>
      <c r="Y145" s="121"/>
      <c r="Z145" s="121"/>
      <c r="AA145" s="121"/>
      <c r="AB145" s="121"/>
      <c r="AC145" s="121"/>
      <c r="AD145" s="121"/>
      <c r="AE145" s="121"/>
      <c r="AF145" s="121"/>
      <c r="AG145" s="121"/>
      <c r="AH145" s="121"/>
      <c r="AI145" s="121"/>
      <c r="AJ145" s="121"/>
      <c r="AK145" s="121"/>
      <c r="AL145" s="121"/>
      <c r="AM145" s="121"/>
      <c r="AN145" s="121"/>
      <c r="AO145" s="121"/>
      <c r="AP145" s="172"/>
      <c r="AQ145" s="173"/>
      <c r="AR145" s="173"/>
      <c r="AS145" s="174"/>
      <c r="AT145" s="120"/>
      <c r="AU145" s="120"/>
      <c r="AV145" s="120"/>
      <c r="AW145" s="120"/>
      <c r="AX145" s="120"/>
      <c r="AY145" s="120"/>
      <c r="AZ145" s="120"/>
      <c r="BA145" s="120"/>
      <c r="BB145" s="120"/>
      <c r="BC145" s="120"/>
      <c r="BD145" s="120"/>
      <c r="BE145" s="120"/>
      <c r="BF145" s="120"/>
      <c r="BG145" s="120"/>
    </row>
    <row r="146" spans="1:59" ht="4.5" customHeight="1">
      <c r="A146" s="175"/>
      <c r="B146" s="176"/>
      <c r="C146" s="176"/>
      <c r="D146" s="177"/>
      <c r="E146" s="121"/>
      <c r="F146" s="121"/>
      <c r="G146" s="121"/>
      <c r="H146" s="121"/>
      <c r="I146" s="121"/>
      <c r="J146" s="121"/>
      <c r="K146" s="121"/>
      <c r="L146" s="121"/>
      <c r="M146" s="121"/>
      <c r="N146" s="121"/>
      <c r="O146" s="121"/>
      <c r="P146" s="121"/>
      <c r="Q146" s="121"/>
      <c r="R146" s="121"/>
      <c r="S146" s="175"/>
      <c r="T146" s="176"/>
      <c r="U146" s="176"/>
      <c r="V146" s="177"/>
      <c r="W146" s="121"/>
      <c r="X146" s="121"/>
      <c r="Y146" s="121"/>
      <c r="Z146" s="121"/>
      <c r="AA146" s="121"/>
      <c r="AB146" s="121"/>
      <c r="AC146" s="121"/>
      <c r="AD146" s="121"/>
      <c r="AE146" s="121"/>
      <c r="AF146" s="121"/>
      <c r="AG146" s="121"/>
      <c r="AH146" s="121"/>
      <c r="AI146" s="121"/>
      <c r="AJ146" s="121"/>
      <c r="AK146" s="121"/>
      <c r="AL146" s="121"/>
      <c r="AM146" s="121"/>
      <c r="AN146" s="121"/>
      <c r="AO146" s="121"/>
      <c r="AP146" s="175"/>
      <c r="AQ146" s="176"/>
      <c r="AR146" s="176"/>
      <c r="AS146" s="177"/>
      <c r="AT146" s="120"/>
      <c r="AU146" s="120"/>
      <c r="AV146" s="120"/>
      <c r="AW146" s="120"/>
      <c r="AX146" s="120"/>
      <c r="AY146" s="120"/>
      <c r="AZ146" s="120"/>
      <c r="BA146" s="120"/>
      <c r="BB146" s="120"/>
      <c r="BC146" s="120"/>
      <c r="BD146" s="120"/>
      <c r="BE146" s="120"/>
      <c r="BF146" s="120"/>
      <c r="BG146" s="120"/>
    </row>
    <row r="147" spans="1:59" ht="4.5" customHeight="1">
      <c r="A147" s="11"/>
      <c r="B147" s="11"/>
      <c r="C147" s="11"/>
      <c r="D147" s="11"/>
      <c r="E147" s="77"/>
      <c r="F147" s="77"/>
      <c r="G147" s="77"/>
      <c r="H147" s="77"/>
      <c r="I147" s="77"/>
      <c r="J147" s="77"/>
      <c r="K147" s="77"/>
      <c r="L147" s="77"/>
      <c r="M147" s="77"/>
      <c r="N147" s="77"/>
      <c r="O147" s="77"/>
      <c r="P147" s="77"/>
      <c r="Q147" s="77"/>
      <c r="R147" s="77"/>
      <c r="S147" s="11"/>
      <c r="T147" s="11"/>
      <c r="U147" s="11"/>
      <c r="V147" s="11"/>
      <c r="W147" s="77"/>
      <c r="X147" s="77"/>
      <c r="Y147" s="77"/>
      <c r="Z147" s="77"/>
      <c r="AA147" s="77"/>
      <c r="AB147" s="77"/>
      <c r="AC147" s="77"/>
      <c r="AD147" s="77"/>
      <c r="AE147" s="77"/>
      <c r="AF147" s="77"/>
      <c r="AG147" s="77"/>
      <c r="AH147" s="77"/>
      <c r="AI147" s="77"/>
      <c r="AJ147" s="77"/>
      <c r="AK147" s="77"/>
      <c r="AL147" s="77"/>
      <c r="AM147" s="77"/>
      <c r="AN147" s="77"/>
      <c r="AO147" s="77"/>
      <c r="AP147" s="11"/>
      <c r="AQ147" s="11"/>
      <c r="AR147" s="11"/>
      <c r="AS147" s="11"/>
      <c r="AT147" s="78"/>
      <c r="AU147" s="78"/>
      <c r="AV147" s="78"/>
      <c r="AW147" s="78"/>
      <c r="AX147" s="78"/>
      <c r="AY147" s="78"/>
      <c r="AZ147" s="78"/>
      <c r="BA147" s="78"/>
      <c r="BB147" s="78"/>
      <c r="BC147" s="78"/>
      <c r="BD147" s="78"/>
      <c r="BE147" s="78"/>
      <c r="BF147" s="78"/>
      <c r="BG147" s="78"/>
    </row>
    <row r="148" spans="5:59" ht="4.5" customHeight="1">
      <c r="E148" s="70"/>
      <c r="F148" s="70"/>
      <c r="G148" s="70"/>
      <c r="H148" s="70"/>
      <c r="I148" s="70"/>
      <c r="J148" s="70"/>
      <c r="K148" s="70"/>
      <c r="L148" s="70"/>
      <c r="M148" s="70"/>
      <c r="N148" s="70"/>
      <c r="O148" s="70"/>
      <c r="P148" s="70"/>
      <c r="Q148" s="70"/>
      <c r="R148" s="70"/>
      <c r="W148" s="70"/>
      <c r="X148" s="70"/>
      <c r="Y148" s="70"/>
      <c r="Z148" s="70"/>
      <c r="AA148" s="70"/>
      <c r="AB148" s="70"/>
      <c r="AC148" s="70"/>
      <c r="AD148" s="70"/>
      <c r="AE148" s="70"/>
      <c r="AF148" s="70"/>
      <c r="AG148" s="70"/>
      <c r="AH148" s="70"/>
      <c r="AI148" s="70"/>
      <c r="AJ148" s="70"/>
      <c r="AK148" s="70"/>
      <c r="AL148" s="70"/>
      <c r="AM148" s="70"/>
      <c r="AN148" s="70"/>
      <c r="AO148" s="70"/>
      <c r="AT148" s="71"/>
      <c r="AU148" s="71"/>
      <c r="AV148" s="71"/>
      <c r="AW148" s="71"/>
      <c r="AX148" s="71"/>
      <c r="AY148" s="71"/>
      <c r="AZ148" s="71"/>
      <c r="BA148" s="71"/>
      <c r="BB148" s="71"/>
      <c r="BC148" s="71"/>
      <c r="BD148" s="71"/>
      <c r="BE148" s="71"/>
      <c r="BF148" s="71"/>
      <c r="BG148" s="71"/>
    </row>
    <row r="149" spans="5:59" ht="4.5" customHeight="1">
      <c r="E149" s="70"/>
      <c r="F149" s="70"/>
      <c r="G149" s="70"/>
      <c r="H149" s="70"/>
      <c r="I149" s="70"/>
      <c r="J149" s="70"/>
      <c r="K149" s="70"/>
      <c r="L149" s="70"/>
      <c r="M149" s="70"/>
      <c r="N149" s="70"/>
      <c r="O149" s="70"/>
      <c r="P149" s="70"/>
      <c r="Q149" s="70"/>
      <c r="R149" s="70"/>
      <c r="W149" s="70"/>
      <c r="X149" s="70"/>
      <c r="Y149" s="70"/>
      <c r="Z149" s="70"/>
      <c r="AA149" s="70"/>
      <c r="AB149" s="70"/>
      <c r="AC149" s="70"/>
      <c r="AD149" s="70"/>
      <c r="AE149" s="70"/>
      <c r="AF149" s="70"/>
      <c r="AG149" s="70"/>
      <c r="AH149" s="70"/>
      <c r="AI149" s="70"/>
      <c r="AJ149" s="70"/>
      <c r="AK149" s="70"/>
      <c r="AL149" s="70"/>
      <c r="AM149" s="70"/>
      <c r="AN149" s="70"/>
      <c r="AO149" s="70"/>
      <c r="AT149" s="71"/>
      <c r="AU149" s="71"/>
      <c r="AV149" s="71"/>
      <c r="AW149" s="71"/>
      <c r="AX149" s="71"/>
      <c r="AY149" s="71"/>
      <c r="AZ149" s="71"/>
      <c r="BA149" s="71"/>
      <c r="BB149" s="71"/>
      <c r="BC149" s="71"/>
      <c r="BD149" s="71"/>
      <c r="BE149" s="71"/>
      <c r="BF149" s="71"/>
      <c r="BG149" s="71"/>
    </row>
    <row r="150" spans="1:59" ht="4.5" customHeight="1">
      <c r="A150" s="97"/>
      <c r="B150" s="85"/>
      <c r="C150" s="85"/>
      <c r="D150" s="86"/>
      <c r="E150" s="121" t="s">
        <v>19</v>
      </c>
      <c r="F150" s="121"/>
      <c r="G150" s="121"/>
      <c r="H150" s="121"/>
      <c r="I150" s="121"/>
      <c r="J150" s="121"/>
      <c r="K150" s="121"/>
      <c r="L150" s="121"/>
      <c r="M150" s="121"/>
      <c r="N150" s="121"/>
      <c r="O150" s="121"/>
      <c r="P150" s="121"/>
      <c r="Q150" s="121"/>
      <c r="R150" s="121"/>
      <c r="S150" s="97"/>
      <c r="T150" s="85"/>
      <c r="U150" s="85"/>
      <c r="V150" s="86"/>
      <c r="W150" s="121" t="s">
        <v>20</v>
      </c>
      <c r="X150" s="121"/>
      <c r="Y150" s="121"/>
      <c r="Z150" s="121"/>
      <c r="AA150" s="121"/>
      <c r="AB150" s="121"/>
      <c r="AC150" s="121"/>
      <c r="AD150" s="121"/>
      <c r="AE150" s="121"/>
      <c r="AF150" s="121"/>
      <c r="AG150" s="121"/>
      <c r="AH150" s="121"/>
      <c r="AI150" s="121"/>
      <c r="AJ150" s="121"/>
      <c r="AK150" s="121"/>
      <c r="AL150" s="121"/>
      <c r="AM150" s="121"/>
      <c r="AN150" s="121"/>
      <c r="AO150" s="121"/>
      <c r="AP150" s="123">
        <f>SUM(A150+BD134+BD99)</f>
        <v>0</v>
      </c>
      <c r="AQ150" s="124"/>
      <c r="AR150" s="124"/>
      <c r="AS150" s="125"/>
      <c r="AT150" s="120" t="s">
        <v>33</v>
      </c>
      <c r="AU150" s="120"/>
      <c r="AV150" s="120"/>
      <c r="AW150" s="120"/>
      <c r="AX150" s="120"/>
      <c r="AY150" s="120"/>
      <c r="AZ150" s="120"/>
      <c r="BA150" s="120"/>
      <c r="BB150" s="120"/>
      <c r="BC150" s="120"/>
      <c r="BD150" s="120"/>
      <c r="BE150" s="120"/>
      <c r="BF150" s="120"/>
      <c r="BG150" s="120"/>
    </row>
    <row r="151" spans="1:59" ht="4.5" customHeight="1">
      <c r="A151" s="83"/>
      <c r="B151" s="84"/>
      <c r="C151" s="84"/>
      <c r="D151" s="98"/>
      <c r="E151" s="121"/>
      <c r="F151" s="121"/>
      <c r="G151" s="121"/>
      <c r="H151" s="121"/>
      <c r="I151" s="121"/>
      <c r="J151" s="121"/>
      <c r="K151" s="121"/>
      <c r="L151" s="121"/>
      <c r="M151" s="121"/>
      <c r="N151" s="121"/>
      <c r="O151" s="121"/>
      <c r="P151" s="121"/>
      <c r="Q151" s="121"/>
      <c r="R151" s="121"/>
      <c r="S151" s="83"/>
      <c r="T151" s="84"/>
      <c r="U151" s="84"/>
      <c r="V151" s="98"/>
      <c r="W151" s="121"/>
      <c r="X151" s="121"/>
      <c r="Y151" s="121"/>
      <c r="Z151" s="121"/>
      <c r="AA151" s="121"/>
      <c r="AB151" s="121"/>
      <c r="AC151" s="121"/>
      <c r="AD151" s="121"/>
      <c r="AE151" s="121"/>
      <c r="AF151" s="121"/>
      <c r="AG151" s="121"/>
      <c r="AH151" s="121"/>
      <c r="AI151" s="121"/>
      <c r="AJ151" s="121"/>
      <c r="AK151" s="121"/>
      <c r="AL151" s="121"/>
      <c r="AM151" s="121"/>
      <c r="AN151" s="121"/>
      <c r="AO151" s="121"/>
      <c r="AP151" s="126"/>
      <c r="AQ151" s="127"/>
      <c r="AR151" s="127"/>
      <c r="AS151" s="128"/>
      <c r="AT151" s="120"/>
      <c r="AU151" s="120"/>
      <c r="AV151" s="120"/>
      <c r="AW151" s="120"/>
      <c r="AX151" s="120"/>
      <c r="AY151" s="120"/>
      <c r="AZ151" s="120"/>
      <c r="BA151" s="120"/>
      <c r="BB151" s="120"/>
      <c r="BC151" s="120"/>
      <c r="BD151" s="120"/>
      <c r="BE151" s="120"/>
      <c r="BF151" s="120"/>
      <c r="BG151" s="120"/>
    </row>
    <row r="152" spans="1:59" ht="4.5" customHeight="1">
      <c r="A152" s="99"/>
      <c r="B152" s="100"/>
      <c r="C152" s="100"/>
      <c r="D152" s="101"/>
      <c r="E152" s="121"/>
      <c r="F152" s="121"/>
      <c r="G152" s="121"/>
      <c r="H152" s="121"/>
      <c r="I152" s="121"/>
      <c r="J152" s="121"/>
      <c r="K152" s="121"/>
      <c r="L152" s="121"/>
      <c r="M152" s="121"/>
      <c r="N152" s="121"/>
      <c r="O152" s="121"/>
      <c r="P152" s="121"/>
      <c r="Q152" s="121"/>
      <c r="R152" s="121"/>
      <c r="S152" s="99"/>
      <c r="T152" s="100"/>
      <c r="U152" s="100"/>
      <c r="V152" s="101"/>
      <c r="W152" s="121"/>
      <c r="X152" s="121"/>
      <c r="Y152" s="121"/>
      <c r="Z152" s="121"/>
      <c r="AA152" s="121"/>
      <c r="AB152" s="121"/>
      <c r="AC152" s="121"/>
      <c r="AD152" s="121"/>
      <c r="AE152" s="121"/>
      <c r="AF152" s="121"/>
      <c r="AG152" s="121"/>
      <c r="AH152" s="121"/>
      <c r="AI152" s="121"/>
      <c r="AJ152" s="121"/>
      <c r="AK152" s="121"/>
      <c r="AL152" s="121"/>
      <c r="AM152" s="121"/>
      <c r="AN152" s="121"/>
      <c r="AO152" s="121"/>
      <c r="AP152" s="129"/>
      <c r="AQ152" s="130"/>
      <c r="AR152" s="130"/>
      <c r="AS152" s="131"/>
      <c r="AT152" s="120"/>
      <c r="AU152" s="120"/>
      <c r="AV152" s="120"/>
      <c r="AW152" s="120"/>
      <c r="AX152" s="120"/>
      <c r="AY152" s="120"/>
      <c r="AZ152" s="120"/>
      <c r="BA152" s="120"/>
      <c r="BB152" s="120"/>
      <c r="BC152" s="120"/>
      <c r="BD152" s="120"/>
      <c r="BE152" s="120"/>
      <c r="BF152" s="120"/>
      <c r="BG152" s="120"/>
    </row>
    <row r="153" spans="34:59" ht="4.5" customHeight="1">
      <c r="AH153" s="102" t="s">
        <v>107</v>
      </c>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row>
    <row r="154" spans="34:59" ht="4.5" customHeight="1">
      <c r="AH154" s="103"/>
      <c r="AI154" s="103"/>
      <c r="AJ154" s="103"/>
      <c r="AK154" s="103"/>
      <c r="AL154" s="103"/>
      <c r="AM154" s="103"/>
      <c r="AN154" s="103"/>
      <c r="AO154" s="103"/>
      <c r="AP154" s="103"/>
      <c r="AQ154" s="103"/>
      <c r="AR154" s="103"/>
      <c r="AS154" s="103"/>
      <c r="AT154" s="103"/>
      <c r="AU154" s="103"/>
      <c r="AV154" s="103"/>
      <c r="AW154" s="103"/>
      <c r="AX154" s="103"/>
      <c r="AY154" s="103"/>
      <c r="AZ154" s="103"/>
      <c r="BA154" s="103"/>
      <c r="BB154" s="103"/>
      <c r="BC154" s="103"/>
      <c r="BD154" s="103"/>
      <c r="BE154" s="103"/>
      <c r="BF154" s="103"/>
      <c r="BG154" s="103"/>
    </row>
    <row r="155" spans="34:59" ht="4.5" customHeight="1">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103"/>
      <c r="BF155" s="103"/>
      <c r="BG155" s="103"/>
    </row>
    <row r="156" spans="1:59" ht="4.5" customHeight="1">
      <c r="A156" s="88" t="s">
        <v>21</v>
      </c>
      <c r="B156" s="88"/>
      <c r="C156" s="88"/>
      <c r="D156" s="88"/>
      <c r="E156" s="88"/>
      <c r="F156" s="88"/>
      <c r="G156" s="88"/>
      <c r="H156" s="88"/>
      <c r="I156" s="88"/>
      <c r="J156" s="88"/>
      <c r="K156" s="88"/>
      <c r="L156" s="88"/>
      <c r="M156" s="88"/>
      <c r="N156" s="88"/>
      <c r="O156" s="88"/>
      <c r="P156" s="88"/>
      <c r="Q156" s="90" t="s">
        <v>17</v>
      </c>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row>
    <row r="157" spans="1:59" ht="4.5" customHeight="1">
      <c r="A157" s="88"/>
      <c r="B157" s="88"/>
      <c r="C157" s="88"/>
      <c r="D157" s="88"/>
      <c r="E157" s="88"/>
      <c r="F157" s="88"/>
      <c r="G157" s="88"/>
      <c r="H157" s="88"/>
      <c r="I157" s="88"/>
      <c r="J157" s="88"/>
      <c r="K157" s="88"/>
      <c r="L157" s="88"/>
      <c r="M157" s="88"/>
      <c r="N157" s="88"/>
      <c r="O157" s="88"/>
      <c r="P157" s="88"/>
      <c r="Q157" s="91"/>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row>
    <row r="158" spans="1:59" ht="4.5" customHeight="1">
      <c r="A158" s="89"/>
      <c r="B158" s="89"/>
      <c r="C158" s="89"/>
      <c r="D158" s="89"/>
      <c r="E158" s="89"/>
      <c r="F158" s="89"/>
      <c r="G158" s="89"/>
      <c r="H158" s="89"/>
      <c r="I158" s="89"/>
      <c r="J158" s="89"/>
      <c r="K158" s="89"/>
      <c r="L158" s="89"/>
      <c r="M158" s="89"/>
      <c r="N158" s="89"/>
      <c r="O158" s="89"/>
      <c r="P158" s="89"/>
      <c r="Q158" s="92"/>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row>
    <row r="162" spans="9:43" ht="4.5" customHeight="1">
      <c r="I162" s="95" t="s">
        <v>27</v>
      </c>
      <c r="J162" s="95"/>
      <c r="K162" s="95"/>
      <c r="L162" s="95"/>
      <c r="M162" s="95"/>
      <c r="N162" s="95"/>
      <c r="O162" s="95"/>
      <c r="P162" s="95"/>
      <c r="Q162" s="95"/>
      <c r="R162" s="95"/>
      <c r="S162" s="95"/>
      <c r="T162" s="95"/>
      <c r="U162" s="95"/>
      <c r="V162" s="95"/>
      <c r="AD162" s="96" t="s">
        <v>26</v>
      </c>
      <c r="AE162" s="96"/>
      <c r="AF162" s="96"/>
      <c r="AG162" s="96"/>
      <c r="AH162" s="96"/>
      <c r="AI162" s="96"/>
      <c r="AJ162" s="96"/>
      <c r="AK162" s="96"/>
      <c r="AL162" s="96"/>
      <c r="AM162" s="96"/>
      <c r="AN162" s="96"/>
      <c r="AO162" s="96"/>
      <c r="AP162" s="96"/>
      <c r="AQ162" s="96"/>
    </row>
    <row r="163" spans="9:43" ht="4.5" customHeight="1">
      <c r="I163" s="95"/>
      <c r="J163" s="95"/>
      <c r="K163" s="95"/>
      <c r="L163" s="95"/>
      <c r="M163" s="95"/>
      <c r="N163" s="95"/>
      <c r="O163" s="95"/>
      <c r="P163" s="95"/>
      <c r="Q163" s="95"/>
      <c r="R163" s="95"/>
      <c r="S163" s="95"/>
      <c r="T163" s="95"/>
      <c r="U163" s="95"/>
      <c r="V163" s="95"/>
      <c r="AD163" s="96"/>
      <c r="AE163" s="96"/>
      <c r="AF163" s="96"/>
      <c r="AG163" s="96"/>
      <c r="AH163" s="96"/>
      <c r="AI163" s="96"/>
      <c r="AJ163" s="96"/>
      <c r="AK163" s="96"/>
      <c r="AL163" s="96"/>
      <c r="AM163" s="96"/>
      <c r="AN163" s="96"/>
      <c r="AO163" s="96"/>
      <c r="AP163" s="96"/>
      <c r="AQ163" s="96"/>
    </row>
    <row r="164" spans="9:43" ht="4.5" customHeight="1">
      <c r="I164" s="95"/>
      <c r="J164" s="95"/>
      <c r="K164" s="95"/>
      <c r="L164" s="95"/>
      <c r="M164" s="95"/>
      <c r="N164" s="95"/>
      <c r="O164" s="95"/>
      <c r="P164" s="95"/>
      <c r="Q164" s="95"/>
      <c r="R164" s="95"/>
      <c r="S164" s="95"/>
      <c r="T164" s="95"/>
      <c r="U164" s="95"/>
      <c r="V164" s="95"/>
      <c r="AD164" s="96"/>
      <c r="AE164" s="96"/>
      <c r="AF164" s="96"/>
      <c r="AG164" s="96"/>
      <c r="AH164" s="96"/>
      <c r="AI164" s="96"/>
      <c r="AJ164" s="96"/>
      <c r="AK164" s="96"/>
      <c r="AL164" s="96"/>
      <c r="AM164" s="96"/>
      <c r="AN164" s="96"/>
      <c r="AO164" s="96"/>
      <c r="AP164" s="96"/>
      <c r="AQ164" s="96"/>
    </row>
  </sheetData>
  <sheetProtection password="CF29" sheet="1" objects="1" scenarios="1"/>
  <mergeCells count="219">
    <mergeCell ref="I162:V164"/>
    <mergeCell ref="AD162:AQ164"/>
    <mergeCell ref="AP150:AS152"/>
    <mergeCell ref="AT150:BG152"/>
    <mergeCell ref="AH153:BG155"/>
    <mergeCell ref="A156:P158"/>
    <mergeCell ref="Q156:Q158"/>
    <mergeCell ref="R156:BG158"/>
    <mergeCell ref="A150:D152"/>
    <mergeCell ref="E150:R152"/>
    <mergeCell ref="S150:V152"/>
    <mergeCell ref="W150:AO152"/>
    <mergeCell ref="A139:BG141"/>
    <mergeCell ref="A144:D146"/>
    <mergeCell ref="E144:R146"/>
    <mergeCell ref="S144:V146"/>
    <mergeCell ref="W144:AO146"/>
    <mergeCell ref="AP144:AS146"/>
    <mergeCell ref="AT144:BG146"/>
    <mergeCell ref="BO130:CY132"/>
    <mergeCell ref="A134:Z136"/>
    <mergeCell ref="AE134:AG136"/>
    <mergeCell ref="AH134:AJ136"/>
    <mergeCell ref="AK134:AM136"/>
    <mergeCell ref="AN134:AP136"/>
    <mergeCell ref="AY134:BB136"/>
    <mergeCell ref="BD134:BG136"/>
    <mergeCell ref="AN130:AP132"/>
    <mergeCell ref="AQ130:AS132"/>
    <mergeCell ref="AT130:AV132"/>
    <mergeCell ref="AY130:BB132"/>
    <mergeCell ref="AK126:AM128"/>
    <mergeCell ref="A130:Z132"/>
    <mergeCell ref="AB130:AC136"/>
    <mergeCell ref="AE130:AG132"/>
    <mergeCell ref="AH130:AJ132"/>
    <mergeCell ref="AK130:AM132"/>
    <mergeCell ref="A126:Z128"/>
    <mergeCell ref="AB126:AC128"/>
    <mergeCell ref="AE126:AG128"/>
    <mergeCell ref="AH126:AJ128"/>
    <mergeCell ref="AN117:AP119"/>
    <mergeCell ref="AY117:BB119"/>
    <mergeCell ref="BD117:BG119"/>
    <mergeCell ref="A122:AK124"/>
    <mergeCell ref="AM122:AP124"/>
    <mergeCell ref="AQ122:AQ124"/>
    <mergeCell ref="AR122:BG124"/>
    <mergeCell ref="AN113:AP115"/>
    <mergeCell ref="AQ113:AS115"/>
    <mergeCell ref="AT113:AV115"/>
    <mergeCell ref="AY113:BB115"/>
    <mergeCell ref="AK109:AM111"/>
    <mergeCell ref="A113:Z115"/>
    <mergeCell ref="AB113:AC119"/>
    <mergeCell ref="AE113:AG115"/>
    <mergeCell ref="AH113:AJ115"/>
    <mergeCell ref="AK113:AM115"/>
    <mergeCell ref="A117:Z119"/>
    <mergeCell ref="AE117:AG119"/>
    <mergeCell ref="AH117:AJ119"/>
    <mergeCell ref="AK117:AM119"/>
    <mergeCell ref="A109:Z111"/>
    <mergeCell ref="AB109:AC111"/>
    <mergeCell ref="AE109:AG111"/>
    <mergeCell ref="AH109:AJ111"/>
    <mergeCell ref="AY99:BB101"/>
    <mergeCell ref="BD99:BG101"/>
    <mergeCell ref="A104:AK106"/>
    <mergeCell ref="AM104:AP106"/>
    <mergeCell ref="AQ104:AQ106"/>
    <mergeCell ref="AR104:BG106"/>
    <mergeCell ref="AV95:AV97"/>
    <mergeCell ref="AY95:BB97"/>
    <mergeCell ref="A99:Z101"/>
    <mergeCell ref="AB99:AC101"/>
    <mergeCell ref="AE99:AG101"/>
    <mergeCell ref="AH99:AJ101"/>
    <mergeCell ref="AK99:AM101"/>
    <mergeCell ref="AN99:AP101"/>
    <mergeCell ref="AQ99:AS101"/>
    <mergeCell ref="AT99:AW101"/>
    <mergeCell ref="AN91:AP93"/>
    <mergeCell ref="AQ91:AS93"/>
    <mergeCell ref="AV91:AY93"/>
    <mergeCell ref="A95:Z97"/>
    <mergeCell ref="AB95:AC97"/>
    <mergeCell ref="AE95:AG97"/>
    <mergeCell ref="AH95:AJ97"/>
    <mergeCell ref="AK95:AM97"/>
    <mergeCell ref="AN95:AP97"/>
    <mergeCell ref="AQ95:AS97"/>
    <mergeCell ref="AK87:AM89"/>
    <mergeCell ref="A91:Z93"/>
    <mergeCell ref="AB91:AC93"/>
    <mergeCell ref="AE91:AG93"/>
    <mergeCell ref="AH91:AJ93"/>
    <mergeCell ref="AK91:AM93"/>
    <mergeCell ref="A87:Z89"/>
    <mergeCell ref="AB87:AC89"/>
    <mergeCell ref="AE87:AG89"/>
    <mergeCell ref="AH87:AJ89"/>
    <mergeCell ref="AY78:BB80"/>
    <mergeCell ref="BD78:BG80"/>
    <mergeCell ref="A83:AK85"/>
    <mergeCell ref="AM83:AP85"/>
    <mergeCell ref="AQ83:AQ85"/>
    <mergeCell ref="AR83:BG85"/>
    <mergeCell ref="AK78:AM80"/>
    <mergeCell ref="AO78:AQ80"/>
    <mergeCell ref="AR78:AT80"/>
    <mergeCell ref="AU78:AW80"/>
    <mergeCell ref="A78:Z80"/>
    <mergeCell ref="AB78:AC80"/>
    <mergeCell ref="AE78:AG80"/>
    <mergeCell ref="AH78:AJ80"/>
    <mergeCell ref="AN74:AP76"/>
    <mergeCell ref="AQ74:AS76"/>
    <mergeCell ref="AT74:AV76"/>
    <mergeCell ref="AY74:BB76"/>
    <mergeCell ref="AK70:AM72"/>
    <mergeCell ref="A74:Z76"/>
    <mergeCell ref="AB74:AC76"/>
    <mergeCell ref="AE74:AG76"/>
    <mergeCell ref="AH74:AJ76"/>
    <mergeCell ref="AK74:AM76"/>
    <mergeCell ref="A70:Z72"/>
    <mergeCell ref="AB70:AC72"/>
    <mergeCell ref="AE70:AG72"/>
    <mergeCell ref="AH70:AJ72"/>
    <mergeCell ref="AU61:AW63"/>
    <mergeCell ref="AY61:BB63"/>
    <mergeCell ref="BD61:BG63"/>
    <mergeCell ref="A66:AK68"/>
    <mergeCell ref="AM66:AP68"/>
    <mergeCell ref="AQ66:AQ68"/>
    <mergeCell ref="AR66:BG68"/>
    <mergeCell ref="AR57:AT59"/>
    <mergeCell ref="AU57:AW59"/>
    <mergeCell ref="AY57:BB59"/>
    <mergeCell ref="A61:Z63"/>
    <mergeCell ref="AB61:AC63"/>
    <mergeCell ref="AE61:AG63"/>
    <mergeCell ref="AH61:AJ63"/>
    <mergeCell ref="AK61:AM63"/>
    <mergeCell ref="AO61:AQ63"/>
    <mergeCell ref="AR61:AT63"/>
    <mergeCell ref="AK53:AM55"/>
    <mergeCell ref="AN53:AP55"/>
    <mergeCell ref="A57:Z59"/>
    <mergeCell ref="AB57:AC59"/>
    <mergeCell ref="AE57:AG59"/>
    <mergeCell ref="AH57:AJ59"/>
    <mergeCell ref="AK57:AM59"/>
    <mergeCell ref="AO57:AQ59"/>
    <mergeCell ref="A53:Z55"/>
    <mergeCell ref="AB53:AC55"/>
    <mergeCell ref="AE53:AG55"/>
    <mergeCell ref="AH53:AJ55"/>
    <mergeCell ref="BD44:BG46"/>
    <mergeCell ref="A49:AK51"/>
    <mergeCell ref="AM49:AP51"/>
    <mergeCell ref="AQ49:AQ51"/>
    <mergeCell ref="AR49:BG51"/>
    <mergeCell ref="AK44:AM46"/>
    <mergeCell ref="AN44:AP46"/>
    <mergeCell ref="AQ44:AS46"/>
    <mergeCell ref="AY44:BB46"/>
    <mergeCell ref="A44:Z46"/>
    <mergeCell ref="AB44:AC46"/>
    <mergeCell ref="AE44:AG46"/>
    <mergeCell ref="AH44:AJ46"/>
    <mergeCell ref="AK40:AM42"/>
    <mergeCell ref="AN40:AP42"/>
    <mergeCell ref="AQ40:AS42"/>
    <mergeCell ref="AY40:BB42"/>
    <mergeCell ref="A40:Z42"/>
    <mergeCell ref="AB40:AC42"/>
    <mergeCell ref="AE40:AG42"/>
    <mergeCell ref="AH40:AJ42"/>
    <mergeCell ref="A36:AK38"/>
    <mergeCell ref="AM36:AP38"/>
    <mergeCell ref="AQ36:AQ38"/>
    <mergeCell ref="AR36:BG38"/>
    <mergeCell ref="AC30:AG32"/>
    <mergeCell ref="AH30:AK32"/>
    <mergeCell ref="AL30:AL32"/>
    <mergeCell ref="AM30:BG32"/>
    <mergeCell ref="Q30:Q32"/>
    <mergeCell ref="R30:V32"/>
    <mergeCell ref="W30:AA32"/>
    <mergeCell ref="AB30:AB32"/>
    <mergeCell ref="A30:G32"/>
    <mergeCell ref="H30:H32"/>
    <mergeCell ref="I30:K32"/>
    <mergeCell ref="L30:P32"/>
    <mergeCell ref="A24:G26"/>
    <mergeCell ref="H24:H26"/>
    <mergeCell ref="I24:BG26"/>
    <mergeCell ref="A27:G29"/>
    <mergeCell ref="H27:H29"/>
    <mergeCell ref="I27:Q29"/>
    <mergeCell ref="R27:U29"/>
    <mergeCell ref="V27:V29"/>
    <mergeCell ref="W27:BG29"/>
    <mergeCell ref="A18:G20"/>
    <mergeCell ref="H18:H20"/>
    <mergeCell ref="I18:BG20"/>
    <mergeCell ref="A21:G23"/>
    <mergeCell ref="H21:H23"/>
    <mergeCell ref="I21:BG23"/>
    <mergeCell ref="BM10:BM12"/>
    <mergeCell ref="A12:AX15"/>
    <mergeCell ref="AY12:BG15"/>
    <mergeCell ref="BM13:BM16"/>
    <mergeCell ref="G1:AT4"/>
    <mergeCell ref="BM2:BM5"/>
    <mergeCell ref="G5:O8"/>
    <mergeCell ref="BM6:BM9"/>
  </mergeCells>
  <dataValidations count="9">
    <dataValidation type="whole" allowBlank="1" showInputMessage="1" showErrorMessage="1" sqref="AC30:AG32">
      <formula1>BN12</formula1>
      <formula2>BN13</formula2>
    </dataValidation>
    <dataValidation type="whole" allowBlank="1" showInputMessage="1" showErrorMessage="1" sqref="AP150 S150">
      <formula1>0</formula1>
      <formula2>85</formula2>
    </dataValidation>
    <dataValidation type="whole" allowBlank="1" showInputMessage="1" showErrorMessage="1" sqref="A150">
      <formula1>0</formula1>
      <formula2>72</formula2>
    </dataValidation>
    <dataValidation type="date" allowBlank="1" showInputMessage="1" showErrorMessage="1" sqref="AR122:BG124 AR104:BG106 AR83:BG85 AR66:BG68 AZ65 AR49:BG51 AR36:BG38">
      <formula1>$BM$2</formula1>
      <formula2>$BM$6</formula2>
    </dataValidation>
    <dataValidation type="whole" allowBlank="1" showInputMessage="1" showErrorMessage="1" sqref="AE126:AM128 AE134:AP136 AE130:AV132 AE117:AP119 AE113:AV115 AE109:AM111 AE95:AS97 AE87:AM89 AE91:AS93 AE99:AS101">
      <formula1>0</formula1>
      <formula2>10</formula2>
    </dataValidation>
    <dataValidation type="whole" allowBlank="1" showInputMessage="1" showErrorMessage="1" sqref="AO78:AW80 AE78:AM80 AE74:AV76 AE70:AM72 AE53:AP55 AE57:AM59 AE61:AM63 AO57:AW59 AO61:AW63 AE44:AS46 AE40:AS42">
      <formula1>0</formula1>
      <formula2>5</formula2>
    </dataValidation>
    <dataValidation allowBlank="1" showInputMessage="1" showErrorMessage="1" prompt="aktuelles Jahr eingeben&#10;4-stellig" sqref="AY12:BG15"/>
    <dataValidation type="whole" allowBlank="1" showInputMessage="1" showErrorMessage="1" sqref="I30:K32">
      <formula1>1</formula1>
      <formula2>31</formula2>
    </dataValidation>
    <dataValidation type="whole" allowBlank="1" showInputMessage="1" showErrorMessage="1" sqref="R30:V32">
      <formula1>1</formula1>
      <formula2>12</formula2>
    </dataValidation>
  </dataValidations>
  <hyperlinks>
    <hyperlink ref="G5" r:id="rId1" display="www.ksgbl.ch"/>
  </hyperlinks>
  <printOptions horizontalCentered="1"/>
  <pageMargins left="0.5905511811023623" right="0.1968503937007874" top="0.1968503937007874" bottom="0.1968503937007874" header="0.5118110236220472" footer="0.5118110236220472"/>
  <pageSetup fitToHeight="1" fitToWidth="1" horizontalDpi="600" verticalDpi="600" orientation="portrait" paperSize="9" scale="96"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CY164"/>
  <sheetViews>
    <sheetView zoomScalePageLayoutView="0" workbookViewId="0" topLeftCell="A16">
      <selection activeCell="I21" sqref="I21:BG23"/>
    </sheetView>
  </sheetViews>
  <sheetFormatPr defaultColWidth="1.57421875" defaultRowHeight="4.5" customHeight="1"/>
  <cols>
    <col min="1" max="25" width="1.57421875" style="1" customWidth="1"/>
    <col min="26" max="26" width="2.28125" style="1" customWidth="1"/>
    <col min="27" max="27" width="1.57421875" style="1" customWidth="1"/>
    <col min="28" max="28" width="1.28515625" style="1" customWidth="1"/>
    <col min="29" max="63" width="1.57421875" style="1" customWidth="1"/>
    <col min="64" max="64" width="8.57421875" style="1" customWidth="1"/>
    <col min="65" max="65" width="10.140625" style="1" hidden="1" customWidth="1"/>
    <col min="66" max="77" width="8.57421875" style="1" customWidth="1"/>
    <col min="78" max="16384" width="1.57421875" style="1" customWidth="1"/>
  </cols>
  <sheetData>
    <row r="1" spans="7:46" ht="4.5" customHeight="1">
      <c r="G1" s="160" t="s">
        <v>24</v>
      </c>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row>
    <row r="2" spans="7:65" ht="4.5" customHeight="1">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BM2" s="161">
        <f>DATE(AY12,1,1)</f>
        <v>44562</v>
      </c>
    </row>
    <row r="3" spans="7:65" ht="4.5" customHeight="1">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BM3" s="161"/>
    </row>
    <row r="4" spans="7:65" ht="4.5" customHeight="1">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BM4" s="161"/>
    </row>
    <row r="5" spans="7:65" ht="4.5" customHeight="1">
      <c r="G5" s="162" t="s">
        <v>25</v>
      </c>
      <c r="H5" s="163"/>
      <c r="I5" s="163"/>
      <c r="J5" s="163"/>
      <c r="K5" s="163"/>
      <c r="L5" s="163"/>
      <c r="M5" s="163"/>
      <c r="N5" s="163"/>
      <c r="O5" s="163"/>
      <c r="BM5" s="161"/>
    </row>
    <row r="6" spans="7:65" ht="4.5" customHeight="1">
      <c r="G6" s="163"/>
      <c r="H6" s="163"/>
      <c r="I6" s="163"/>
      <c r="J6" s="163"/>
      <c r="K6" s="163"/>
      <c r="L6" s="163"/>
      <c r="M6" s="163"/>
      <c r="N6" s="163"/>
      <c r="O6" s="163"/>
      <c r="BM6" s="161">
        <f>DATE(YEAR(BM2),MONTH(BM2)+8,30)</f>
        <v>44834</v>
      </c>
    </row>
    <row r="7" spans="7:65" ht="4.5" customHeight="1">
      <c r="G7" s="163"/>
      <c r="H7" s="163"/>
      <c r="I7" s="163"/>
      <c r="J7" s="163"/>
      <c r="K7" s="163"/>
      <c r="L7" s="163"/>
      <c r="M7" s="163"/>
      <c r="N7" s="163"/>
      <c r="O7" s="163"/>
      <c r="BM7" s="161"/>
    </row>
    <row r="8" spans="7:65" ht="4.5" customHeight="1">
      <c r="G8" s="163"/>
      <c r="H8" s="163"/>
      <c r="I8" s="163"/>
      <c r="J8" s="163"/>
      <c r="K8" s="163"/>
      <c r="L8" s="163"/>
      <c r="M8" s="163"/>
      <c r="N8" s="163"/>
      <c r="O8" s="163"/>
      <c r="BM8" s="161"/>
    </row>
    <row r="9" ht="4.5" customHeight="1">
      <c r="BM9" s="161"/>
    </row>
    <row r="10" spans="1:65" ht="4.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M10" s="161">
        <f>DATE(YEAR(BM2)-16,MONTH(BM2),1)</f>
        <v>38718</v>
      </c>
    </row>
    <row r="11" ht="4.5" customHeight="1">
      <c r="BM11" s="161"/>
    </row>
    <row r="12" spans="1:66" ht="4.5" customHeight="1">
      <c r="A12" s="160" t="s">
        <v>29</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8">
        <f>IF(Kursrapport!W5&gt;0,Kursrapport!W5,"")</f>
        <v>2022</v>
      </c>
      <c r="AZ12" s="168"/>
      <c r="BA12" s="168"/>
      <c r="BB12" s="168"/>
      <c r="BC12" s="168"/>
      <c r="BD12" s="168"/>
      <c r="BE12" s="168"/>
      <c r="BF12" s="168"/>
      <c r="BG12" s="168"/>
      <c r="BM12" s="161"/>
      <c r="BN12" s="44">
        <f>AY12-16</f>
        <v>2006</v>
      </c>
    </row>
    <row r="13" spans="1:66" ht="4.5" customHeight="1">
      <c r="A13" s="160"/>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8"/>
      <c r="AZ13" s="168"/>
      <c r="BA13" s="168"/>
      <c r="BB13" s="168"/>
      <c r="BC13" s="168"/>
      <c r="BD13" s="168"/>
      <c r="BE13" s="168"/>
      <c r="BF13" s="168"/>
      <c r="BG13" s="168"/>
      <c r="BM13" s="161">
        <f>DATE(YEAR(BM2)-9,MONTH(BM2)-1,31)</f>
        <v>41274</v>
      </c>
      <c r="BN13" s="44">
        <f>AY12-10</f>
        <v>2012</v>
      </c>
    </row>
    <row r="14" spans="1:66" ht="4.5" customHeight="1">
      <c r="A14" s="160"/>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8"/>
      <c r="AZ14" s="168"/>
      <c r="BA14" s="168"/>
      <c r="BB14" s="168"/>
      <c r="BC14" s="168"/>
      <c r="BD14" s="168"/>
      <c r="BE14" s="168"/>
      <c r="BF14" s="168"/>
      <c r="BG14" s="168"/>
      <c r="BM14" s="161"/>
      <c r="BN14" s="44"/>
    </row>
    <row r="15" spans="1:65" ht="4.5" customHeight="1">
      <c r="A15" s="160"/>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8"/>
      <c r="AZ15" s="168"/>
      <c r="BA15" s="168"/>
      <c r="BB15" s="168"/>
      <c r="BC15" s="168"/>
      <c r="BD15" s="168"/>
      <c r="BE15" s="168"/>
      <c r="BF15" s="168"/>
      <c r="BG15" s="168"/>
      <c r="BM15" s="161"/>
    </row>
    <row r="16" spans="1:65" ht="4.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M16" s="161"/>
    </row>
    <row r="17" spans="1:59" ht="4.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ht="4.5" customHeight="1">
      <c r="A18" s="164" t="s">
        <v>13</v>
      </c>
      <c r="B18" s="164"/>
      <c r="C18" s="164"/>
      <c r="D18" s="164"/>
      <c r="E18" s="164"/>
      <c r="F18" s="164"/>
      <c r="G18" s="164"/>
      <c r="H18" s="90" t="s">
        <v>17</v>
      </c>
      <c r="I18" s="165">
        <f>IF(Kursrapport!D7&gt;0,Kursrapport!D7,"")</f>
      </c>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row>
    <row r="19" spans="1:59" ht="4.5" customHeight="1">
      <c r="A19" s="152"/>
      <c r="B19" s="152"/>
      <c r="C19" s="152"/>
      <c r="D19" s="152"/>
      <c r="E19" s="152"/>
      <c r="F19" s="152"/>
      <c r="G19" s="152"/>
      <c r="H19" s="91"/>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row>
    <row r="20" spans="1:59" ht="4.5" customHeight="1">
      <c r="A20" s="152"/>
      <c r="B20" s="152"/>
      <c r="C20" s="152"/>
      <c r="D20" s="152"/>
      <c r="E20" s="152"/>
      <c r="F20" s="152"/>
      <c r="G20" s="152"/>
      <c r="H20" s="91"/>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row>
    <row r="21" spans="1:59" ht="4.5" customHeight="1">
      <c r="A21" s="152" t="s">
        <v>14</v>
      </c>
      <c r="B21" s="152"/>
      <c r="C21" s="152"/>
      <c r="D21" s="152"/>
      <c r="E21" s="152"/>
      <c r="F21" s="152"/>
      <c r="G21" s="152"/>
      <c r="H21" s="91" t="s">
        <v>17</v>
      </c>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row>
    <row r="22" spans="1:59" ht="4.5" customHeight="1">
      <c r="A22" s="152"/>
      <c r="B22" s="152"/>
      <c r="C22" s="152"/>
      <c r="D22" s="152"/>
      <c r="E22" s="152"/>
      <c r="F22" s="152"/>
      <c r="G22" s="152"/>
      <c r="H22" s="9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row>
    <row r="23" spans="1:59" ht="4.5" customHeight="1">
      <c r="A23" s="152"/>
      <c r="B23" s="152"/>
      <c r="C23" s="152"/>
      <c r="D23" s="152"/>
      <c r="E23" s="152"/>
      <c r="F23" s="152"/>
      <c r="G23" s="152"/>
      <c r="H23" s="9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row>
    <row r="24" spans="1:59" ht="4.5" customHeight="1">
      <c r="A24" s="152" t="s">
        <v>11</v>
      </c>
      <c r="B24" s="152"/>
      <c r="C24" s="152"/>
      <c r="D24" s="152"/>
      <c r="E24" s="152"/>
      <c r="F24" s="152"/>
      <c r="G24" s="152"/>
      <c r="H24" s="91" t="s">
        <v>17</v>
      </c>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row>
    <row r="25" spans="1:59" ht="4.5" customHeight="1">
      <c r="A25" s="152"/>
      <c r="B25" s="152"/>
      <c r="C25" s="152"/>
      <c r="D25" s="152"/>
      <c r="E25" s="152"/>
      <c r="F25" s="152"/>
      <c r="G25" s="152"/>
      <c r="H25" s="9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row>
    <row r="26" spans="1:59" ht="4.5" customHeight="1">
      <c r="A26" s="152"/>
      <c r="B26" s="152"/>
      <c r="C26" s="152"/>
      <c r="D26" s="152"/>
      <c r="E26" s="152"/>
      <c r="F26" s="152"/>
      <c r="G26" s="152"/>
      <c r="H26" s="9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row>
    <row r="27" spans="1:59" ht="4.5" customHeight="1">
      <c r="A27" s="152" t="s">
        <v>12</v>
      </c>
      <c r="B27" s="152"/>
      <c r="C27" s="152"/>
      <c r="D27" s="152"/>
      <c r="E27" s="152"/>
      <c r="F27" s="152"/>
      <c r="G27" s="152"/>
      <c r="H27" s="91" t="s">
        <v>17</v>
      </c>
      <c r="I27" s="155"/>
      <c r="J27" s="155"/>
      <c r="K27" s="155"/>
      <c r="L27" s="155"/>
      <c r="M27" s="155"/>
      <c r="N27" s="155"/>
      <c r="O27" s="155"/>
      <c r="P27" s="155"/>
      <c r="Q27" s="155"/>
      <c r="R27" s="152" t="s">
        <v>15</v>
      </c>
      <c r="S27" s="152"/>
      <c r="T27" s="152"/>
      <c r="U27" s="152"/>
      <c r="V27" s="91" t="s">
        <v>17</v>
      </c>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row>
    <row r="28" spans="1:59" ht="4.5" customHeight="1">
      <c r="A28" s="152"/>
      <c r="B28" s="152"/>
      <c r="C28" s="152"/>
      <c r="D28" s="152"/>
      <c r="E28" s="152"/>
      <c r="F28" s="152"/>
      <c r="G28" s="152"/>
      <c r="H28" s="91"/>
      <c r="I28" s="156"/>
      <c r="J28" s="156"/>
      <c r="K28" s="156"/>
      <c r="L28" s="156"/>
      <c r="M28" s="156"/>
      <c r="N28" s="156"/>
      <c r="O28" s="156"/>
      <c r="P28" s="156"/>
      <c r="Q28" s="156"/>
      <c r="R28" s="152"/>
      <c r="S28" s="152"/>
      <c r="T28" s="152"/>
      <c r="U28" s="152"/>
      <c r="V28" s="91"/>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row>
    <row r="29" spans="1:59" ht="4.5" customHeight="1">
      <c r="A29" s="152"/>
      <c r="B29" s="152"/>
      <c r="C29" s="152"/>
      <c r="D29" s="152"/>
      <c r="E29" s="152"/>
      <c r="F29" s="152"/>
      <c r="G29" s="152"/>
      <c r="H29" s="91"/>
      <c r="I29" s="157"/>
      <c r="J29" s="157"/>
      <c r="K29" s="157"/>
      <c r="L29" s="157"/>
      <c r="M29" s="157"/>
      <c r="N29" s="157"/>
      <c r="O29" s="157"/>
      <c r="P29" s="157"/>
      <c r="Q29" s="157"/>
      <c r="R29" s="152"/>
      <c r="S29" s="152"/>
      <c r="T29" s="152"/>
      <c r="U29" s="152"/>
      <c r="V29" s="91"/>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row>
    <row r="30" spans="1:59" ht="4.5" customHeight="1">
      <c r="A30" s="152" t="s">
        <v>58</v>
      </c>
      <c r="B30" s="152"/>
      <c r="C30" s="152"/>
      <c r="D30" s="152"/>
      <c r="E30" s="152"/>
      <c r="F30" s="152"/>
      <c r="G30" s="152"/>
      <c r="H30" s="91" t="s">
        <v>17</v>
      </c>
      <c r="I30" s="148"/>
      <c r="J30" s="148"/>
      <c r="K30" s="148"/>
      <c r="L30" s="104" t="s">
        <v>57</v>
      </c>
      <c r="M30" s="154"/>
      <c r="N30" s="154"/>
      <c r="O30" s="154"/>
      <c r="P30" s="154"/>
      <c r="Q30" s="104" t="s">
        <v>17</v>
      </c>
      <c r="R30" s="148"/>
      <c r="S30" s="148"/>
      <c r="T30" s="148"/>
      <c r="U30" s="148"/>
      <c r="V30" s="148"/>
      <c r="W30" s="104" t="s">
        <v>40</v>
      </c>
      <c r="X30" s="105"/>
      <c r="Y30" s="105"/>
      <c r="Z30" s="105"/>
      <c r="AA30" s="105"/>
      <c r="AB30" s="108" t="s">
        <v>17</v>
      </c>
      <c r="AC30" s="148"/>
      <c r="AD30" s="148"/>
      <c r="AE30" s="148"/>
      <c r="AF30" s="148"/>
      <c r="AG30" s="148"/>
      <c r="AH30" s="152" t="s">
        <v>16</v>
      </c>
      <c r="AI30" s="152"/>
      <c r="AJ30" s="152"/>
      <c r="AK30" s="152"/>
      <c r="AL30" s="91" t="s">
        <v>17</v>
      </c>
      <c r="AM30" s="153"/>
      <c r="AN30" s="153"/>
      <c r="AO30" s="153"/>
      <c r="AP30" s="153"/>
      <c r="AQ30" s="153"/>
      <c r="AR30" s="153"/>
      <c r="AS30" s="153"/>
      <c r="AT30" s="153"/>
      <c r="AU30" s="153"/>
      <c r="AV30" s="153"/>
      <c r="AW30" s="153"/>
      <c r="AX30" s="153"/>
      <c r="AY30" s="153"/>
      <c r="AZ30" s="153"/>
      <c r="BA30" s="153"/>
      <c r="BB30" s="153"/>
      <c r="BC30" s="153"/>
      <c r="BD30" s="153"/>
      <c r="BE30" s="153"/>
      <c r="BF30" s="153"/>
      <c r="BG30" s="153"/>
    </row>
    <row r="31" spans="1:59" ht="4.5" customHeight="1">
      <c r="A31" s="152"/>
      <c r="B31" s="152"/>
      <c r="C31" s="152"/>
      <c r="D31" s="152"/>
      <c r="E31" s="152"/>
      <c r="F31" s="152"/>
      <c r="G31" s="152"/>
      <c r="H31" s="91"/>
      <c r="I31" s="149"/>
      <c r="J31" s="149"/>
      <c r="K31" s="149"/>
      <c r="L31" s="109"/>
      <c r="M31" s="109"/>
      <c r="N31" s="109"/>
      <c r="O31" s="109"/>
      <c r="P31" s="109"/>
      <c r="Q31" s="109"/>
      <c r="R31" s="149"/>
      <c r="S31" s="149"/>
      <c r="T31" s="149"/>
      <c r="U31" s="149"/>
      <c r="V31" s="149"/>
      <c r="W31" s="106"/>
      <c r="X31" s="106"/>
      <c r="Y31" s="106"/>
      <c r="Z31" s="106"/>
      <c r="AA31" s="106"/>
      <c r="AB31" s="109"/>
      <c r="AC31" s="149"/>
      <c r="AD31" s="149"/>
      <c r="AE31" s="149"/>
      <c r="AF31" s="149"/>
      <c r="AG31" s="149"/>
      <c r="AH31" s="152"/>
      <c r="AI31" s="152"/>
      <c r="AJ31" s="152"/>
      <c r="AK31" s="152"/>
      <c r="AL31" s="91"/>
      <c r="AM31" s="153"/>
      <c r="AN31" s="153"/>
      <c r="AO31" s="153"/>
      <c r="AP31" s="153"/>
      <c r="AQ31" s="153"/>
      <c r="AR31" s="153"/>
      <c r="AS31" s="153"/>
      <c r="AT31" s="153"/>
      <c r="AU31" s="153"/>
      <c r="AV31" s="153"/>
      <c r="AW31" s="153"/>
      <c r="AX31" s="153"/>
      <c r="AY31" s="153"/>
      <c r="AZ31" s="153"/>
      <c r="BA31" s="153"/>
      <c r="BB31" s="153"/>
      <c r="BC31" s="153"/>
      <c r="BD31" s="153"/>
      <c r="BE31" s="153"/>
      <c r="BF31" s="153"/>
      <c r="BG31" s="153"/>
    </row>
    <row r="32" spans="1:59" ht="4.5" customHeight="1">
      <c r="A32" s="152"/>
      <c r="B32" s="152"/>
      <c r="C32" s="152"/>
      <c r="D32" s="152"/>
      <c r="E32" s="152"/>
      <c r="F32" s="152"/>
      <c r="G32" s="152"/>
      <c r="H32" s="91"/>
      <c r="I32" s="150"/>
      <c r="J32" s="150"/>
      <c r="K32" s="150"/>
      <c r="L32" s="110"/>
      <c r="M32" s="110"/>
      <c r="N32" s="110"/>
      <c r="O32" s="110"/>
      <c r="P32" s="110"/>
      <c r="Q32" s="110"/>
      <c r="R32" s="150"/>
      <c r="S32" s="150"/>
      <c r="T32" s="150"/>
      <c r="U32" s="150"/>
      <c r="V32" s="150"/>
      <c r="W32" s="107"/>
      <c r="X32" s="107"/>
      <c r="Y32" s="107"/>
      <c r="Z32" s="107"/>
      <c r="AA32" s="107"/>
      <c r="AB32" s="110"/>
      <c r="AC32" s="150"/>
      <c r="AD32" s="150"/>
      <c r="AE32" s="150"/>
      <c r="AF32" s="150"/>
      <c r="AG32" s="150"/>
      <c r="AH32" s="152"/>
      <c r="AI32" s="152"/>
      <c r="AJ32" s="152"/>
      <c r="AK32" s="152"/>
      <c r="AL32" s="91"/>
      <c r="AM32" s="153"/>
      <c r="AN32" s="153"/>
      <c r="AO32" s="153"/>
      <c r="AP32" s="153"/>
      <c r="AQ32" s="153"/>
      <c r="AR32" s="153"/>
      <c r="AS32" s="153"/>
      <c r="AT32" s="153"/>
      <c r="AU32" s="153"/>
      <c r="AV32" s="153"/>
      <c r="AW32" s="153"/>
      <c r="AX32" s="153"/>
      <c r="AY32" s="153"/>
      <c r="AZ32" s="153"/>
      <c r="BA32" s="153"/>
      <c r="BB32" s="153"/>
      <c r="BC32" s="153"/>
      <c r="BD32" s="153"/>
      <c r="BE32" s="153"/>
      <c r="BF32" s="153"/>
      <c r="BG32" s="153"/>
    </row>
    <row r="33" spans="1:55" ht="4.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row>
    <row r="34" spans="1:55" ht="4.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row>
    <row r="35" spans="1:55" ht="4.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row>
    <row r="36" spans="1:59" ht="4.5" customHeight="1">
      <c r="A36" s="121" t="s">
        <v>2</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M36" s="144" t="s">
        <v>18</v>
      </c>
      <c r="AN36" s="144"/>
      <c r="AO36" s="144"/>
      <c r="AP36" s="144"/>
      <c r="AQ36" s="90" t="s">
        <v>17</v>
      </c>
      <c r="AR36" s="132"/>
      <c r="AS36" s="132"/>
      <c r="AT36" s="132"/>
      <c r="AU36" s="132"/>
      <c r="AV36" s="132"/>
      <c r="AW36" s="132"/>
      <c r="AX36" s="132"/>
      <c r="AY36" s="132"/>
      <c r="AZ36" s="132"/>
      <c r="BA36" s="132"/>
      <c r="BB36" s="132"/>
      <c r="BC36" s="132"/>
      <c r="BD36" s="132"/>
      <c r="BE36" s="132"/>
      <c r="BF36" s="132"/>
      <c r="BG36" s="132"/>
    </row>
    <row r="37" spans="1:59" ht="4.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M37" s="144"/>
      <c r="AN37" s="144"/>
      <c r="AO37" s="144"/>
      <c r="AP37" s="144"/>
      <c r="AQ37" s="91"/>
      <c r="AR37" s="132"/>
      <c r="AS37" s="132"/>
      <c r="AT37" s="132"/>
      <c r="AU37" s="132"/>
      <c r="AV37" s="132"/>
      <c r="AW37" s="132"/>
      <c r="AX37" s="132"/>
      <c r="AY37" s="132"/>
      <c r="AZ37" s="132"/>
      <c r="BA37" s="132"/>
      <c r="BB37" s="132"/>
      <c r="BC37" s="132"/>
      <c r="BD37" s="132"/>
      <c r="BE37" s="132"/>
      <c r="BF37" s="132"/>
      <c r="BG37" s="132"/>
    </row>
    <row r="38" spans="1:59" ht="4.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M38" s="145"/>
      <c r="AN38" s="145"/>
      <c r="AO38" s="145"/>
      <c r="AP38" s="145"/>
      <c r="AQ38" s="91"/>
      <c r="AR38" s="133"/>
      <c r="AS38" s="133"/>
      <c r="AT38" s="133"/>
      <c r="AU38" s="133"/>
      <c r="AV38" s="133"/>
      <c r="AW38" s="133"/>
      <c r="AX38" s="133"/>
      <c r="AY38" s="133"/>
      <c r="AZ38" s="133"/>
      <c r="BA38" s="133"/>
      <c r="BB38" s="133"/>
      <c r="BC38" s="133"/>
      <c r="BD38" s="133"/>
      <c r="BE38" s="133"/>
      <c r="BF38" s="133"/>
      <c r="BG38" s="133"/>
    </row>
    <row r="39" spans="1:51" ht="4.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3"/>
      <c r="AC39" s="3"/>
      <c r="AD39" s="3"/>
      <c r="AE39" s="4"/>
      <c r="AF39" s="4"/>
      <c r="AG39" s="4"/>
      <c r="AH39" s="4"/>
      <c r="AI39" s="4"/>
      <c r="AJ39" s="4"/>
      <c r="AK39" s="4"/>
      <c r="AL39" s="4"/>
      <c r="AM39" s="4"/>
      <c r="AN39" s="4"/>
      <c r="AO39" s="4"/>
      <c r="AP39" s="4"/>
      <c r="AQ39" s="4"/>
      <c r="AR39" s="4"/>
      <c r="AS39" s="4"/>
      <c r="AV39" s="4"/>
      <c r="AW39" s="4"/>
      <c r="AX39" s="4"/>
      <c r="AY39" s="4"/>
    </row>
    <row r="40" spans="1:54" ht="4.5" customHeight="1">
      <c r="A40" s="122" t="s">
        <v>0</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2"/>
      <c r="AB40" s="134"/>
      <c r="AC40" s="134"/>
      <c r="AD40" s="3"/>
      <c r="AE40" s="87"/>
      <c r="AF40" s="87"/>
      <c r="AG40" s="87"/>
      <c r="AH40" s="87"/>
      <c r="AI40" s="87"/>
      <c r="AJ40" s="87"/>
      <c r="AK40" s="87"/>
      <c r="AL40" s="87"/>
      <c r="AM40" s="87"/>
      <c r="AN40" s="87"/>
      <c r="AO40" s="87"/>
      <c r="AP40" s="87"/>
      <c r="AQ40" s="87"/>
      <c r="AR40" s="87"/>
      <c r="AS40" s="87"/>
      <c r="AY40" s="146">
        <f>SUM(AE40:AS42)</f>
        <v>0</v>
      </c>
      <c r="AZ40" s="146"/>
      <c r="BA40" s="146"/>
      <c r="BB40" s="146"/>
    </row>
    <row r="41" spans="1:54" ht="4.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2"/>
      <c r="AB41" s="134"/>
      <c r="AC41" s="134"/>
      <c r="AD41" s="3"/>
      <c r="AE41" s="87"/>
      <c r="AF41" s="87"/>
      <c r="AG41" s="87"/>
      <c r="AH41" s="87"/>
      <c r="AI41" s="87"/>
      <c r="AJ41" s="87"/>
      <c r="AK41" s="87"/>
      <c r="AL41" s="87"/>
      <c r="AM41" s="87"/>
      <c r="AN41" s="87"/>
      <c r="AO41" s="87"/>
      <c r="AP41" s="87"/>
      <c r="AQ41" s="87"/>
      <c r="AR41" s="87"/>
      <c r="AS41" s="87"/>
      <c r="AY41" s="146"/>
      <c r="AZ41" s="146"/>
      <c r="BA41" s="146"/>
      <c r="BB41" s="146"/>
    </row>
    <row r="42" spans="1:54" ht="4.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2"/>
      <c r="AB42" s="134"/>
      <c r="AC42" s="134"/>
      <c r="AD42" s="3"/>
      <c r="AE42" s="87"/>
      <c r="AF42" s="87"/>
      <c r="AG42" s="87"/>
      <c r="AH42" s="87"/>
      <c r="AI42" s="87"/>
      <c r="AJ42" s="87"/>
      <c r="AK42" s="87"/>
      <c r="AL42" s="87"/>
      <c r="AM42" s="87"/>
      <c r="AN42" s="87"/>
      <c r="AO42" s="87"/>
      <c r="AP42" s="87"/>
      <c r="AQ42" s="87"/>
      <c r="AR42" s="87"/>
      <c r="AS42" s="87"/>
      <c r="AY42" s="146"/>
      <c r="AZ42" s="146"/>
      <c r="BA42" s="146"/>
      <c r="BB42" s="146"/>
    </row>
    <row r="43" spans="1:51" ht="4.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2"/>
      <c r="AB43" s="13"/>
      <c r="AC43" s="13"/>
      <c r="AD43" s="3"/>
      <c r="AE43" s="5"/>
      <c r="AF43" s="5"/>
      <c r="AG43" s="5"/>
      <c r="AH43" s="5"/>
      <c r="AI43" s="5"/>
      <c r="AJ43" s="5"/>
      <c r="AK43" s="5"/>
      <c r="AL43" s="5"/>
      <c r="AM43" s="5"/>
      <c r="AN43" s="5"/>
      <c r="AO43" s="5"/>
      <c r="AP43" s="5"/>
      <c r="AQ43" s="5"/>
      <c r="AR43" s="5"/>
      <c r="AS43" s="5"/>
      <c r="AU43" s="4"/>
      <c r="AV43" s="4"/>
      <c r="AW43" s="4"/>
      <c r="AX43" s="4"/>
      <c r="AY43" s="4"/>
    </row>
    <row r="44" spans="1:59" ht="4.5" customHeight="1">
      <c r="A44" s="122" t="s">
        <v>0</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2"/>
      <c r="AB44" s="134"/>
      <c r="AC44" s="134"/>
      <c r="AD44" s="3"/>
      <c r="AE44" s="87"/>
      <c r="AF44" s="87"/>
      <c r="AG44" s="87"/>
      <c r="AH44" s="87"/>
      <c r="AI44" s="87"/>
      <c r="AJ44" s="87"/>
      <c r="AK44" s="87"/>
      <c r="AL44" s="87"/>
      <c r="AM44" s="87"/>
      <c r="AN44" s="87"/>
      <c r="AO44" s="87"/>
      <c r="AP44" s="87"/>
      <c r="AQ44" s="87"/>
      <c r="AR44" s="87"/>
      <c r="AS44" s="87"/>
      <c r="AY44" s="146">
        <f>SUM(AE44:AS46)</f>
        <v>0</v>
      </c>
      <c r="AZ44" s="146"/>
      <c r="BA44" s="146"/>
      <c r="BB44" s="146"/>
      <c r="BD44" s="147">
        <f>AY40+AY44</f>
        <v>0</v>
      </c>
      <c r="BE44" s="147"/>
      <c r="BF44" s="147"/>
      <c r="BG44" s="147"/>
    </row>
    <row r="45" spans="1:59" ht="4.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2"/>
      <c r="AB45" s="134"/>
      <c r="AC45" s="134"/>
      <c r="AD45" s="3"/>
      <c r="AE45" s="87"/>
      <c r="AF45" s="87"/>
      <c r="AG45" s="87"/>
      <c r="AH45" s="87"/>
      <c r="AI45" s="87"/>
      <c r="AJ45" s="87"/>
      <c r="AK45" s="87"/>
      <c r="AL45" s="87"/>
      <c r="AM45" s="87"/>
      <c r="AN45" s="87"/>
      <c r="AO45" s="87"/>
      <c r="AP45" s="87"/>
      <c r="AQ45" s="87"/>
      <c r="AR45" s="87"/>
      <c r="AS45" s="87"/>
      <c r="AY45" s="146"/>
      <c r="AZ45" s="146"/>
      <c r="BA45" s="146"/>
      <c r="BB45" s="146"/>
      <c r="BD45" s="147"/>
      <c r="BE45" s="147"/>
      <c r="BF45" s="147"/>
      <c r="BG45" s="147"/>
    </row>
    <row r="46" spans="1:59" ht="4.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2"/>
      <c r="AB46" s="134"/>
      <c r="AC46" s="134"/>
      <c r="AD46" s="3"/>
      <c r="AE46" s="87"/>
      <c r="AF46" s="87"/>
      <c r="AG46" s="87"/>
      <c r="AH46" s="87"/>
      <c r="AI46" s="87"/>
      <c r="AJ46" s="87"/>
      <c r="AK46" s="87"/>
      <c r="AL46" s="87"/>
      <c r="AM46" s="87"/>
      <c r="AN46" s="87"/>
      <c r="AO46" s="87"/>
      <c r="AP46" s="87"/>
      <c r="AQ46" s="87"/>
      <c r="AR46" s="87"/>
      <c r="AS46" s="87"/>
      <c r="AY46" s="146"/>
      <c r="AZ46" s="146"/>
      <c r="BA46" s="146"/>
      <c r="BB46" s="146"/>
      <c r="BD46" s="147"/>
      <c r="BE46" s="147"/>
      <c r="BF46" s="147"/>
      <c r="BG46" s="147"/>
    </row>
    <row r="47" spans="1:59" ht="4.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9"/>
      <c r="AC47" s="9"/>
      <c r="AD47" s="9"/>
      <c r="AE47" s="10"/>
      <c r="AF47" s="10"/>
      <c r="AG47" s="10"/>
      <c r="AH47" s="10"/>
      <c r="AI47" s="10"/>
      <c r="AJ47" s="10"/>
      <c r="AK47" s="10"/>
      <c r="AL47" s="10"/>
      <c r="AM47" s="10"/>
      <c r="AN47" s="10"/>
      <c r="AO47" s="10"/>
      <c r="AP47" s="10"/>
      <c r="AQ47" s="10"/>
      <c r="AR47" s="10"/>
      <c r="AS47" s="10"/>
      <c r="AT47" s="11"/>
      <c r="AU47" s="11"/>
      <c r="AV47" s="10"/>
      <c r="AW47" s="10"/>
      <c r="AX47" s="10"/>
      <c r="AY47" s="10"/>
      <c r="AZ47" s="11"/>
      <c r="BA47" s="11"/>
      <c r="BB47" s="12"/>
      <c r="BC47" s="12"/>
      <c r="BD47" s="12"/>
      <c r="BE47" s="12"/>
      <c r="BF47" s="11"/>
      <c r="BG47" s="11"/>
    </row>
    <row r="48" spans="28:30" ht="4.5" customHeight="1">
      <c r="AB48" s="3"/>
      <c r="AC48" s="3"/>
      <c r="AD48" s="3"/>
    </row>
    <row r="49" spans="1:59" ht="4.5" customHeight="1">
      <c r="A49" s="121" t="s">
        <v>3</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M49" s="144" t="s">
        <v>18</v>
      </c>
      <c r="AN49" s="144"/>
      <c r="AO49" s="144"/>
      <c r="AP49" s="144"/>
      <c r="AQ49" s="90" t="s">
        <v>17</v>
      </c>
      <c r="AR49" s="132"/>
      <c r="AS49" s="132"/>
      <c r="AT49" s="132"/>
      <c r="AU49" s="132"/>
      <c r="AV49" s="132"/>
      <c r="AW49" s="132"/>
      <c r="AX49" s="132"/>
      <c r="AY49" s="132"/>
      <c r="AZ49" s="132"/>
      <c r="BA49" s="132"/>
      <c r="BB49" s="132"/>
      <c r="BC49" s="132"/>
      <c r="BD49" s="132"/>
      <c r="BE49" s="132"/>
      <c r="BF49" s="132"/>
      <c r="BG49" s="132"/>
    </row>
    <row r="50" spans="1:59" ht="4.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M50" s="144"/>
      <c r="AN50" s="144"/>
      <c r="AO50" s="144"/>
      <c r="AP50" s="144"/>
      <c r="AQ50" s="91"/>
      <c r="AR50" s="132"/>
      <c r="AS50" s="132"/>
      <c r="AT50" s="132"/>
      <c r="AU50" s="132"/>
      <c r="AV50" s="132"/>
      <c r="AW50" s="132"/>
      <c r="AX50" s="132"/>
      <c r="AY50" s="132"/>
      <c r="AZ50" s="132"/>
      <c r="BA50" s="132"/>
      <c r="BB50" s="132"/>
      <c r="BC50" s="132"/>
      <c r="BD50" s="132"/>
      <c r="BE50" s="132"/>
      <c r="BF50" s="132"/>
      <c r="BG50" s="132"/>
    </row>
    <row r="51" spans="1:59" ht="4.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M51" s="145"/>
      <c r="AN51" s="145"/>
      <c r="AO51" s="145"/>
      <c r="AP51" s="145"/>
      <c r="AQ51" s="91"/>
      <c r="AR51" s="133"/>
      <c r="AS51" s="133"/>
      <c r="AT51" s="133"/>
      <c r="AU51" s="133"/>
      <c r="AV51" s="133"/>
      <c r="AW51" s="133"/>
      <c r="AX51" s="133"/>
      <c r="AY51" s="133"/>
      <c r="AZ51" s="133"/>
      <c r="BA51" s="133"/>
      <c r="BB51" s="133"/>
      <c r="BC51" s="133"/>
      <c r="BD51" s="133"/>
      <c r="BE51" s="133"/>
      <c r="BF51" s="133"/>
      <c r="BG51" s="133"/>
    </row>
    <row r="52" spans="28:42" ht="4.5" customHeight="1">
      <c r="AB52" s="3"/>
      <c r="AC52" s="3"/>
      <c r="AD52" s="3"/>
      <c r="AE52" s="4"/>
      <c r="AF52" s="4"/>
      <c r="AG52" s="4"/>
      <c r="AH52" s="4"/>
      <c r="AI52" s="4"/>
      <c r="AJ52" s="4"/>
      <c r="AK52" s="4"/>
      <c r="AL52" s="4"/>
      <c r="AM52" s="4"/>
      <c r="AO52" s="4"/>
      <c r="AP52" s="4"/>
    </row>
    <row r="53" spans="1:43" ht="4.5" customHeight="1">
      <c r="A53" s="122" t="s">
        <v>4</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2"/>
      <c r="AB53" s="134"/>
      <c r="AC53" s="134"/>
      <c r="AD53" s="3"/>
      <c r="AE53" s="87"/>
      <c r="AF53" s="87"/>
      <c r="AG53" s="87"/>
      <c r="AH53" s="87"/>
      <c r="AI53" s="87"/>
      <c r="AJ53" s="87"/>
      <c r="AK53" s="87"/>
      <c r="AL53" s="87"/>
      <c r="AM53" s="87"/>
      <c r="AN53" s="87"/>
      <c r="AO53" s="87"/>
      <c r="AP53" s="87"/>
      <c r="AQ53" s="4"/>
    </row>
    <row r="54" spans="1:43" ht="4.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2"/>
      <c r="AB54" s="134"/>
      <c r="AC54" s="134"/>
      <c r="AD54" s="3"/>
      <c r="AE54" s="87"/>
      <c r="AF54" s="87"/>
      <c r="AG54" s="87"/>
      <c r="AH54" s="87"/>
      <c r="AI54" s="87"/>
      <c r="AJ54" s="87"/>
      <c r="AK54" s="87"/>
      <c r="AL54" s="87"/>
      <c r="AM54" s="87"/>
      <c r="AN54" s="87"/>
      <c r="AO54" s="87"/>
      <c r="AP54" s="87"/>
      <c r="AQ54" s="4"/>
    </row>
    <row r="55" spans="1:43" ht="4.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2"/>
      <c r="AB55" s="134"/>
      <c r="AC55" s="134"/>
      <c r="AD55" s="3"/>
      <c r="AE55" s="87"/>
      <c r="AF55" s="87"/>
      <c r="AG55" s="87"/>
      <c r="AH55" s="87"/>
      <c r="AI55" s="87"/>
      <c r="AJ55" s="87"/>
      <c r="AK55" s="87"/>
      <c r="AL55" s="87"/>
      <c r="AM55" s="87"/>
      <c r="AN55" s="87"/>
      <c r="AO55" s="87"/>
      <c r="AP55" s="87"/>
      <c r="AQ55" s="4"/>
    </row>
    <row r="56" spans="1:42" ht="4.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B56" s="13"/>
      <c r="AC56" s="13"/>
      <c r="AD56" s="3"/>
      <c r="AE56" s="4"/>
      <c r="AF56" s="4"/>
      <c r="AG56" s="4"/>
      <c r="AH56" s="4"/>
      <c r="AI56" s="4"/>
      <c r="AJ56" s="4"/>
      <c r="AK56" s="4"/>
      <c r="AL56" s="4"/>
      <c r="AM56" s="4"/>
      <c r="AO56" s="4"/>
      <c r="AP56" s="4"/>
    </row>
    <row r="57" spans="1:54" ht="4.5" customHeight="1">
      <c r="A57" s="122" t="s">
        <v>28</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2"/>
      <c r="AB57" s="134"/>
      <c r="AC57" s="134"/>
      <c r="AD57" s="3"/>
      <c r="AE57" s="87"/>
      <c r="AF57" s="87"/>
      <c r="AG57" s="87"/>
      <c r="AH57" s="87"/>
      <c r="AI57" s="87"/>
      <c r="AJ57" s="87"/>
      <c r="AK57" s="87"/>
      <c r="AL57" s="87"/>
      <c r="AM57" s="87"/>
      <c r="AN57" s="6"/>
      <c r="AO57" s="87"/>
      <c r="AP57" s="87"/>
      <c r="AQ57" s="87"/>
      <c r="AR57" s="87"/>
      <c r="AS57" s="87"/>
      <c r="AT57" s="87"/>
      <c r="AU57" s="87"/>
      <c r="AV57" s="87"/>
      <c r="AW57" s="87"/>
      <c r="AY57" s="111">
        <f>AE57+AH57+AK57+AO57+AR57+AU57</f>
        <v>0</v>
      </c>
      <c r="AZ57" s="112"/>
      <c r="BA57" s="112"/>
      <c r="BB57" s="113"/>
    </row>
    <row r="58" spans="1:54" ht="4.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2"/>
      <c r="AB58" s="134"/>
      <c r="AC58" s="134"/>
      <c r="AD58" s="3"/>
      <c r="AE58" s="87"/>
      <c r="AF58" s="87"/>
      <c r="AG58" s="87"/>
      <c r="AH58" s="87"/>
      <c r="AI58" s="87"/>
      <c r="AJ58" s="87"/>
      <c r="AK58" s="87"/>
      <c r="AL58" s="87"/>
      <c r="AM58" s="87"/>
      <c r="AN58" s="6"/>
      <c r="AO58" s="87"/>
      <c r="AP58" s="87"/>
      <c r="AQ58" s="87"/>
      <c r="AR58" s="87"/>
      <c r="AS58" s="87"/>
      <c r="AT58" s="87"/>
      <c r="AU58" s="87"/>
      <c r="AV58" s="87"/>
      <c r="AW58" s="87"/>
      <c r="AY58" s="114"/>
      <c r="AZ58" s="115"/>
      <c r="BA58" s="115"/>
      <c r="BB58" s="116"/>
    </row>
    <row r="59" spans="1:54" ht="4.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2"/>
      <c r="AB59" s="134"/>
      <c r="AC59" s="134"/>
      <c r="AD59" s="3"/>
      <c r="AE59" s="87"/>
      <c r="AF59" s="87"/>
      <c r="AG59" s="87"/>
      <c r="AH59" s="87"/>
      <c r="AI59" s="87"/>
      <c r="AJ59" s="87"/>
      <c r="AK59" s="87"/>
      <c r="AL59" s="87"/>
      <c r="AM59" s="87"/>
      <c r="AN59" s="6"/>
      <c r="AO59" s="87"/>
      <c r="AP59" s="87"/>
      <c r="AQ59" s="87"/>
      <c r="AR59" s="87"/>
      <c r="AS59" s="87"/>
      <c r="AT59" s="87"/>
      <c r="AU59" s="87"/>
      <c r="AV59" s="87"/>
      <c r="AW59" s="87"/>
      <c r="AY59" s="117"/>
      <c r="AZ59" s="118"/>
      <c r="BA59" s="118"/>
      <c r="BB59" s="119"/>
    </row>
    <row r="60" spans="1:29" ht="4.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B60" s="14"/>
      <c r="AC60" s="14"/>
    </row>
    <row r="61" spans="1:59" ht="4.5" customHeight="1">
      <c r="A61" s="122" t="s">
        <v>5</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2"/>
      <c r="AB61" s="134"/>
      <c r="AC61" s="134"/>
      <c r="AD61" s="3"/>
      <c r="AE61" s="87"/>
      <c r="AF61" s="87"/>
      <c r="AG61" s="87"/>
      <c r="AH61" s="87"/>
      <c r="AI61" s="87"/>
      <c r="AJ61" s="87"/>
      <c r="AK61" s="87"/>
      <c r="AL61" s="87"/>
      <c r="AM61" s="87"/>
      <c r="AN61" s="6"/>
      <c r="AO61" s="87"/>
      <c r="AP61" s="87"/>
      <c r="AQ61" s="87"/>
      <c r="AR61" s="87"/>
      <c r="AS61" s="87"/>
      <c r="AT61" s="87"/>
      <c r="AU61" s="87"/>
      <c r="AV61" s="87"/>
      <c r="AW61" s="87"/>
      <c r="AY61" s="111">
        <f>AE61+AH61+AK61+AO61+AR61+AU61</f>
        <v>0</v>
      </c>
      <c r="AZ61" s="112"/>
      <c r="BA61" s="112"/>
      <c r="BB61" s="113"/>
      <c r="BD61" s="123">
        <f>AY57+AY61</f>
        <v>0</v>
      </c>
      <c r="BE61" s="124"/>
      <c r="BF61" s="124"/>
      <c r="BG61" s="125"/>
    </row>
    <row r="62" spans="1:59" ht="4.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2"/>
      <c r="AB62" s="134"/>
      <c r="AC62" s="134"/>
      <c r="AD62" s="3"/>
      <c r="AE62" s="87"/>
      <c r="AF62" s="87"/>
      <c r="AG62" s="87"/>
      <c r="AH62" s="87"/>
      <c r="AI62" s="87"/>
      <c r="AJ62" s="87"/>
      <c r="AK62" s="87"/>
      <c r="AL62" s="87"/>
      <c r="AM62" s="87"/>
      <c r="AN62" s="6"/>
      <c r="AO62" s="87"/>
      <c r="AP62" s="87"/>
      <c r="AQ62" s="87"/>
      <c r="AR62" s="87"/>
      <c r="AS62" s="87"/>
      <c r="AT62" s="87"/>
      <c r="AU62" s="87"/>
      <c r="AV62" s="87"/>
      <c r="AW62" s="87"/>
      <c r="AY62" s="114"/>
      <c r="AZ62" s="115"/>
      <c r="BA62" s="115"/>
      <c r="BB62" s="116"/>
      <c r="BD62" s="126"/>
      <c r="BE62" s="127"/>
      <c r="BF62" s="127"/>
      <c r="BG62" s="128"/>
    </row>
    <row r="63" spans="1:59" ht="4.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2"/>
      <c r="AB63" s="134"/>
      <c r="AC63" s="134"/>
      <c r="AD63" s="3"/>
      <c r="AE63" s="87"/>
      <c r="AF63" s="87"/>
      <c r="AG63" s="87"/>
      <c r="AH63" s="87"/>
      <c r="AI63" s="87"/>
      <c r="AJ63" s="87"/>
      <c r="AK63" s="87"/>
      <c r="AL63" s="87"/>
      <c r="AM63" s="87"/>
      <c r="AN63" s="6"/>
      <c r="AO63" s="87"/>
      <c r="AP63" s="87"/>
      <c r="AQ63" s="87"/>
      <c r="AR63" s="87"/>
      <c r="AS63" s="87"/>
      <c r="AT63" s="87"/>
      <c r="AU63" s="87"/>
      <c r="AV63" s="87"/>
      <c r="AW63" s="87"/>
      <c r="AY63" s="117"/>
      <c r="AZ63" s="118"/>
      <c r="BA63" s="118"/>
      <c r="BB63" s="119"/>
      <c r="BD63" s="129"/>
      <c r="BE63" s="130"/>
      <c r="BF63" s="130"/>
      <c r="BG63" s="131"/>
    </row>
    <row r="64" spans="1:59" ht="4.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row>
    <row r="66" spans="1:59" ht="4.5" customHeight="1">
      <c r="A66" s="121" t="s">
        <v>6</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M66" s="144" t="s">
        <v>18</v>
      </c>
      <c r="AN66" s="144"/>
      <c r="AO66" s="144"/>
      <c r="AP66" s="144"/>
      <c r="AQ66" s="90" t="s">
        <v>17</v>
      </c>
      <c r="AR66" s="132"/>
      <c r="AS66" s="132"/>
      <c r="AT66" s="132"/>
      <c r="AU66" s="132"/>
      <c r="AV66" s="132"/>
      <c r="AW66" s="132"/>
      <c r="AX66" s="132"/>
      <c r="AY66" s="132"/>
      <c r="AZ66" s="132"/>
      <c r="BA66" s="132"/>
      <c r="BB66" s="132"/>
      <c r="BC66" s="132"/>
      <c r="BD66" s="132"/>
      <c r="BE66" s="132"/>
      <c r="BF66" s="132"/>
      <c r="BG66" s="132"/>
    </row>
    <row r="67" spans="1:59" ht="4.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M67" s="144"/>
      <c r="AN67" s="144"/>
      <c r="AO67" s="144"/>
      <c r="AP67" s="144"/>
      <c r="AQ67" s="91"/>
      <c r="AR67" s="132"/>
      <c r="AS67" s="132"/>
      <c r="AT67" s="132"/>
      <c r="AU67" s="132"/>
      <c r="AV67" s="132"/>
      <c r="AW67" s="132"/>
      <c r="AX67" s="132"/>
      <c r="AY67" s="132"/>
      <c r="AZ67" s="132"/>
      <c r="BA67" s="132"/>
      <c r="BB67" s="132"/>
      <c r="BC67" s="132"/>
      <c r="BD67" s="132"/>
      <c r="BE67" s="132"/>
      <c r="BF67" s="132"/>
      <c r="BG67" s="132"/>
    </row>
    <row r="68" spans="1:59" ht="4.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M68" s="145"/>
      <c r="AN68" s="145"/>
      <c r="AO68" s="145"/>
      <c r="AP68" s="145"/>
      <c r="AQ68" s="91"/>
      <c r="AR68" s="133"/>
      <c r="AS68" s="133"/>
      <c r="AT68" s="133"/>
      <c r="AU68" s="133"/>
      <c r="AV68" s="133"/>
      <c r="AW68" s="133"/>
      <c r="AX68" s="133"/>
      <c r="AY68" s="133"/>
      <c r="AZ68" s="133"/>
      <c r="BA68" s="133"/>
      <c r="BB68" s="133"/>
      <c r="BC68" s="133"/>
      <c r="BD68" s="133"/>
      <c r="BE68" s="133"/>
      <c r="BF68" s="133"/>
      <c r="BG68" s="133"/>
    </row>
    <row r="69" spans="28:42" ht="4.5" customHeight="1">
      <c r="AB69" s="3"/>
      <c r="AC69" s="3"/>
      <c r="AD69" s="3"/>
      <c r="AE69" s="4"/>
      <c r="AF69" s="4"/>
      <c r="AG69" s="4"/>
      <c r="AH69" s="4"/>
      <c r="AI69" s="4"/>
      <c r="AJ69" s="4"/>
      <c r="AK69" s="4"/>
      <c r="AL69" s="4"/>
      <c r="AM69" s="4"/>
      <c r="AO69" s="4"/>
      <c r="AP69" s="4"/>
    </row>
    <row r="70" spans="1:40" ht="4.5" customHeight="1">
      <c r="A70" s="122" t="s">
        <v>7</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2"/>
      <c r="AB70" s="134"/>
      <c r="AC70" s="134"/>
      <c r="AD70" s="3"/>
      <c r="AE70" s="87"/>
      <c r="AF70" s="87"/>
      <c r="AG70" s="87"/>
      <c r="AH70" s="87"/>
      <c r="AI70" s="87"/>
      <c r="AJ70" s="87"/>
      <c r="AK70" s="87"/>
      <c r="AL70" s="87"/>
      <c r="AM70" s="87"/>
      <c r="AN70" s="4"/>
    </row>
    <row r="71" spans="1:40" ht="4.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2"/>
      <c r="AB71" s="134"/>
      <c r="AC71" s="134"/>
      <c r="AD71" s="3"/>
      <c r="AE71" s="87"/>
      <c r="AF71" s="87"/>
      <c r="AG71" s="87"/>
      <c r="AH71" s="87"/>
      <c r="AI71" s="87"/>
      <c r="AJ71" s="87"/>
      <c r="AK71" s="87"/>
      <c r="AL71" s="87"/>
      <c r="AM71" s="87"/>
      <c r="AN71" s="4"/>
    </row>
    <row r="72" spans="1:40" ht="4.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2"/>
      <c r="AB72" s="134"/>
      <c r="AC72" s="134"/>
      <c r="AD72" s="3"/>
      <c r="AE72" s="87"/>
      <c r="AF72" s="87"/>
      <c r="AG72" s="87"/>
      <c r="AH72" s="87"/>
      <c r="AI72" s="87"/>
      <c r="AJ72" s="87"/>
      <c r="AK72" s="87"/>
      <c r="AL72" s="87"/>
      <c r="AM72" s="87"/>
      <c r="AN72" s="4"/>
    </row>
    <row r="73" spans="1:42" ht="4.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B73" s="13"/>
      <c r="AC73" s="13"/>
      <c r="AD73" s="3"/>
      <c r="AE73" s="4"/>
      <c r="AF73" s="4"/>
      <c r="AG73" s="4"/>
      <c r="AH73" s="4"/>
      <c r="AI73" s="4"/>
      <c r="AJ73" s="4"/>
      <c r="AK73" s="4"/>
      <c r="AL73" s="4"/>
      <c r="AM73" s="4"/>
      <c r="AO73" s="4"/>
      <c r="AP73" s="4"/>
    </row>
    <row r="74" spans="1:54" ht="4.5" customHeight="1">
      <c r="A74" s="122" t="s">
        <v>1</v>
      </c>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2"/>
      <c r="AB74" s="134"/>
      <c r="AC74" s="134"/>
      <c r="AD74" s="3"/>
      <c r="AE74" s="87"/>
      <c r="AF74" s="87"/>
      <c r="AG74" s="87"/>
      <c r="AH74" s="87"/>
      <c r="AI74" s="87"/>
      <c r="AJ74" s="87"/>
      <c r="AK74" s="87"/>
      <c r="AL74" s="87"/>
      <c r="AM74" s="87"/>
      <c r="AN74" s="87"/>
      <c r="AO74" s="87"/>
      <c r="AP74" s="87"/>
      <c r="AQ74" s="87"/>
      <c r="AR74" s="87"/>
      <c r="AS74" s="87"/>
      <c r="AT74" s="87"/>
      <c r="AU74" s="87"/>
      <c r="AV74" s="87"/>
      <c r="AY74" s="111">
        <f>SUM(AE74:AV76)</f>
        <v>0</v>
      </c>
      <c r="AZ74" s="112"/>
      <c r="BA74" s="112"/>
      <c r="BB74" s="113"/>
    </row>
    <row r="75" spans="1:54" ht="4.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2"/>
      <c r="AB75" s="134"/>
      <c r="AC75" s="134"/>
      <c r="AD75" s="3"/>
      <c r="AE75" s="87"/>
      <c r="AF75" s="87"/>
      <c r="AG75" s="87"/>
      <c r="AH75" s="87"/>
      <c r="AI75" s="87"/>
      <c r="AJ75" s="87"/>
      <c r="AK75" s="87"/>
      <c r="AL75" s="87"/>
      <c r="AM75" s="87"/>
      <c r="AN75" s="87"/>
      <c r="AO75" s="87"/>
      <c r="AP75" s="87"/>
      <c r="AQ75" s="87"/>
      <c r="AR75" s="87"/>
      <c r="AS75" s="87"/>
      <c r="AT75" s="87"/>
      <c r="AU75" s="87"/>
      <c r="AV75" s="87"/>
      <c r="AY75" s="114"/>
      <c r="AZ75" s="115"/>
      <c r="BA75" s="115"/>
      <c r="BB75" s="116"/>
    </row>
    <row r="76" spans="1:54" ht="4.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2"/>
      <c r="AB76" s="134"/>
      <c r="AC76" s="134"/>
      <c r="AD76" s="3"/>
      <c r="AE76" s="87"/>
      <c r="AF76" s="87"/>
      <c r="AG76" s="87"/>
      <c r="AH76" s="87"/>
      <c r="AI76" s="87"/>
      <c r="AJ76" s="87"/>
      <c r="AK76" s="87"/>
      <c r="AL76" s="87"/>
      <c r="AM76" s="87"/>
      <c r="AN76" s="87"/>
      <c r="AO76" s="87"/>
      <c r="AP76" s="87"/>
      <c r="AQ76" s="87"/>
      <c r="AR76" s="87"/>
      <c r="AS76" s="87"/>
      <c r="AT76" s="87"/>
      <c r="AU76" s="87"/>
      <c r="AV76" s="87"/>
      <c r="AY76" s="117"/>
      <c r="AZ76" s="118"/>
      <c r="BA76" s="118"/>
      <c r="BB76" s="119"/>
    </row>
    <row r="77" spans="1:29" ht="4.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B77" s="14"/>
      <c r="AC77" s="14"/>
    </row>
    <row r="78" spans="1:59" ht="4.5" customHeight="1">
      <c r="A78" s="122" t="s">
        <v>22</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2"/>
      <c r="AB78" s="134"/>
      <c r="AC78" s="134"/>
      <c r="AD78" s="3"/>
      <c r="AE78" s="87"/>
      <c r="AF78" s="87"/>
      <c r="AG78" s="87"/>
      <c r="AH78" s="87"/>
      <c r="AI78" s="87"/>
      <c r="AJ78" s="87"/>
      <c r="AK78" s="87"/>
      <c r="AL78" s="87"/>
      <c r="AM78" s="87"/>
      <c r="AN78" s="6"/>
      <c r="AO78" s="87"/>
      <c r="AP78" s="87"/>
      <c r="AQ78" s="87"/>
      <c r="AR78" s="87"/>
      <c r="AS78" s="87"/>
      <c r="AT78" s="87"/>
      <c r="AU78" s="87"/>
      <c r="AV78" s="87"/>
      <c r="AW78" s="87"/>
      <c r="AY78" s="111">
        <f>AE78+AH78+AK78+AO78+AR78+AU78</f>
        <v>0</v>
      </c>
      <c r="AZ78" s="112"/>
      <c r="BA78" s="112"/>
      <c r="BB78" s="113"/>
      <c r="BD78" s="123">
        <f>AY74+AY78</f>
        <v>0</v>
      </c>
      <c r="BE78" s="124"/>
      <c r="BF78" s="124"/>
      <c r="BG78" s="125"/>
    </row>
    <row r="79" spans="1:59" ht="4.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2"/>
      <c r="AB79" s="134"/>
      <c r="AC79" s="134"/>
      <c r="AD79" s="3"/>
      <c r="AE79" s="87"/>
      <c r="AF79" s="87"/>
      <c r="AG79" s="87"/>
      <c r="AH79" s="87"/>
      <c r="AI79" s="87"/>
      <c r="AJ79" s="87"/>
      <c r="AK79" s="87"/>
      <c r="AL79" s="87"/>
      <c r="AM79" s="87"/>
      <c r="AN79" s="6"/>
      <c r="AO79" s="87"/>
      <c r="AP79" s="87"/>
      <c r="AQ79" s="87"/>
      <c r="AR79" s="87"/>
      <c r="AS79" s="87"/>
      <c r="AT79" s="87"/>
      <c r="AU79" s="87"/>
      <c r="AV79" s="87"/>
      <c r="AW79" s="87"/>
      <c r="AY79" s="114"/>
      <c r="AZ79" s="115"/>
      <c r="BA79" s="115"/>
      <c r="BB79" s="116"/>
      <c r="BD79" s="126"/>
      <c r="BE79" s="127"/>
      <c r="BF79" s="127"/>
      <c r="BG79" s="128"/>
    </row>
    <row r="80" spans="1:59" ht="4.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2"/>
      <c r="AB80" s="134"/>
      <c r="AC80" s="134"/>
      <c r="AD80" s="3"/>
      <c r="AE80" s="87"/>
      <c r="AF80" s="87"/>
      <c r="AG80" s="87"/>
      <c r="AH80" s="87"/>
      <c r="AI80" s="87"/>
      <c r="AJ80" s="87"/>
      <c r="AK80" s="87"/>
      <c r="AL80" s="87"/>
      <c r="AM80" s="87"/>
      <c r="AN80" s="6"/>
      <c r="AO80" s="87"/>
      <c r="AP80" s="87"/>
      <c r="AQ80" s="87"/>
      <c r="AR80" s="87"/>
      <c r="AS80" s="87"/>
      <c r="AT80" s="87"/>
      <c r="AU80" s="87"/>
      <c r="AV80" s="87"/>
      <c r="AW80" s="87"/>
      <c r="AY80" s="117"/>
      <c r="AZ80" s="118"/>
      <c r="BA80" s="118"/>
      <c r="BB80" s="119"/>
      <c r="BD80" s="129"/>
      <c r="BE80" s="130"/>
      <c r="BF80" s="130"/>
      <c r="BG80" s="131"/>
    </row>
    <row r="81" spans="1:59" ht="4.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row>
    <row r="83" spans="1:59" ht="4.5" customHeight="1">
      <c r="A83" s="121" t="s">
        <v>32</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M83" s="144" t="s">
        <v>18</v>
      </c>
      <c r="AN83" s="144"/>
      <c r="AO83" s="144"/>
      <c r="AP83" s="144"/>
      <c r="AQ83" s="90" t="s">
        <v>17</v>
      </c>
      <c r="AR83" s="132"/>
      <c r="AS83" s="132"/>
      <c r="AT83" s="132"/>
      <c r="AU83" s="132"/>
      <c r="AV83" s="132"/>
      <c r="AW83" s="132"/>
      <c r="AX83" s="132"/>
      <c r="AY83" s="132"/>
      <c r="AZ83" s="132"/>
      <c r="BA83" s="132"/>
      <c r="BB83" s="132"/>
      <c r="BC83" s="132"/>
      <c r="BD83" s="132"/>
      <c r="BE83" s="132"/>
      <c r="BF83" s="132"/>
      <c r="BG83" s="132"/>
    </row>
    <row r="84" spans="1:59" ht="4.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M84" s="144"/>
      <c r="AN84" s="144"/>
      <c r="AO84" s="144"/>
      <c r="AP84" s="144"/>
      <c r="AQ84" s="91"/>
      <c r="AR84" s="132"/>
      <c r="AS84" s="132"/>
      <c r="AT84" s="132"/>
      <c r="AU84" s="132"/>
      <c r="AV84" s="132"/>
      <c r="AW84" s="132"/>
      <c r="AX84" s="132"/>
      <c r="AY84" s="132"/>
      <c r="AZ84" s="132"/>
      <c r="BA84" s="132"/>
      <c r="BB84" s="132"/>
      <c r="BC84" s="132"/>
      <c r="BD84" s="132"/>
      <c r="BE84" s="132"/>
      <c r="BF84" s="132"/>
      <c r="BG84" s="132"/>
    </row>
    <row r="85" spans="1:59" ht="4.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M85" s="145"/>
      <c r="AN85" s="145"/>
      <c r="AO85" s="145"/>
      <c r="AP85" s="145"/>
      <c r="AQ85" s="91"/>
      <c r="AR85" s="133"/>
      <c r="AS85" s="133"/>
      <c r="AT85" s="133"/>
      <c r="AU85" s="133"/>
      <c r="AV85" s="133"/>
      <c r="AW85" s="133"/>
      <c r="AX85" s="133"/>
      <c r="AY85" s="133"/>
      <c r="AZ85" s="133"/>
      <c r="BA85" s="133"/>
      <c r="BB85" s="133"/>
      <c r="BC85" s="133"/>
      <c r="BD85" s="133"/>
      <c r="BE85" s="133"/>
      <c r="BF85" s="133"/>
      <c r="BG85" s="133"/>
    </row>
    <row r="86" spans="28:42" ht="4.5" customHeight="1">
      <c r="AB86" s="3"/>
      <c r="AC86" s="3"/>
      <c r="AD86" s="3"/>
      <c r="AE86" s="4"/>
      <c r="AF86" s="4"/>
      <c r="AG86" s="4"/>
      <c r="AH86" s="4"/>
      <c r="AI86" s="4"/>
      <c r="AJ86" s="4"/>
      <c r="AK86" s="4"/>
      <c r="AL86" s="4"/>
      <c r="AM86" s="4"/>
      <c r="AO86" s="4"/>
      <c r="AP86" s="4"/>
    </row>
    <row r="87" spans="1:40" ht="4.5" customHeight="1">
      <c r="A87" s="122" t="s">
        <v>8</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2"/>
      <c r="AB87" s="134"/>
      <c r="AC87" s="134"/>
      <c r="AD87" s="3"/>
      <c r="AE87" s="87"/>
      <c r="AF87" s="87"/>
      <c r="AG87" s="87"/>
      <c r="AH87" s="87"/>
      <c r="AI87" s="87"/>
      <c r="AJ87" s="87"/>
      <c r="AK87" s="87"/>
      <c r="AL87" s="87"/>
      <c r="AM87" s="87"/>
      <c r="AN87" s="4"/>
    </row>
    <row r="88" spans="1:40" ht="4.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2"/>
      <c r="AB88" s="134"/>
      <c r="AC88" s="134"/>
      <c r="AD88" s="3"/>
      <c r="AE88" s="87"/>
      <c r="AF88" s="87"/>
      <c r="AG88" s="87"/>
      <c r="AH88" s="87"/>
      <c r="AI88" s="87"/>
      <c r="AJ88" s="87"/>
      <c r="AK88" s="87"/>
      <c r="AL88" s="87"/>
      <c r="AM88" s="87"/>
      <c r="AN88" s="4"/>
    </row>
    <row r="89" spans="1:40" ht="4.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2"/>
      <c r="AB89" s="134"/>
      <c r="AC89" s="134"/>
      <c r="AD89" s="3"/>
      <c r="AE89" s="87"/>
      <c r="AF89" s="87"/>
      <c r="AG89" s="87"/>
      <c r="AH89" s="87"/>
      <c r="AI89" s="87"/>
      <c r="AJ89" s="87"/>
      <c r="AK89" s="87"/>
      <c r="AL89" s="87"/>
      <c r="AM89" s="87"/>
      <c r="AN89" s="4"/>
    </row>
    <row r="90" spans="1:42" ht="4.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B90" s="13"/>
      <c r="AC90" s="13"/>
      <c r="AD90" s="3"/>
      <c r="AE90" s="4"/>
      <c r="AF90" s="4"/>
      <c r="AG90" s="4"/>
      <c r="AH90" s="4"/>
      <c r="AI90" s="4"/>
      <c r="AJ90" s="4"/>
      <c r="AK90" s="4"/>
      <c r="AL90" s="4"/>
      <c r="AM90" s="4"/>
      <c r="AO90" s="4"/>
      <c r="AP90" s="4"/>
    </row>
    <row r="91" spans="1:51" ht="4.5" customHeight="1">
      <c r="A91" s="122" t="s">
        <v>31</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2"/>
      <c r="AB91" s="134"/>
      <c r="AC91" s="134"/>
      <c r="AD91" s="3"/>
      <c r="AE91" s="87"/>
      <c r="AF91" s="87"/>
      <c r="AG91" s="87"/>
      <c r="AH91" s="87"/>
      <c r="AI91" s="87"/>
      <c r="AJ91" s="87"/>
      <c r="AK91" s="87"/>
      <c r="AL91" s="87"/>
      <c r="AM91" s="87"/>
      <c r="AN91" s="87"/>
      <c r="AO91" s="87"/>
      <c r="AP91" s="87"/>
      <c r="AQ91" s="87"/>
      <c r="AR91" s="87"/>
      <c r="AS91" s="87"/>
      <c r="AV91" s="115"/>
      <c r="AW91" s="115"/>
      <c r="AX91" s="115"/>
      <c r="AY91" s="115"/>
    </row>
    <row r="92" spans="1:51" ht="4.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2"/>
      <c r="AB92" s="134"/>
      <c r="AC92" s="134"/>
      <c r="AD92" s="3"/>
      <c r="AE92" s="87"/>
      <c r="AF92" s="87"/>
      <c r="AG92" s="87"/>
      <c r="AH92" s="87"/>
      <c r="AI92" s="87"/>
      <c r="AJ92" s="87"/>
      <c r="AK92" s="87"/>
      <c r="AL92" s="87"/>
      <c r="AM92" s="87"/>
      <c r="AN92" s="87"/>
      <c r="AO92" s="87"/>
      <c r="AP92" s="87"/>
      <c r="AQ92" s="87"/>
      <c r="AR92" s="87"/>
      <c r="AS92" s="87"/>
      <c r="AV92" s="115"/>
      <c r="AW92" s="115"/>
      <c r="AX92" s="115"/>
      <c r="AY92" s="115"/>
    </row>
    <row r="93" spans="1:51" ht="4.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2"/>
      <c r="AB93" s="134"/>
      <c r="AC93" s="134"/>
      <c r="AD93" s="3"/>
      <c r="AE93" s="87"/>
      <c r="AF93" s="87"/>
      <c r="AG93" s="87"/>
      <c r="AH93" s="87"/>
      <c r="AI93" s="87"/>
      <c r="AJ93" s="87"/>
      <c r="AK93" s="87"/>
      <c r="AL93" s="87"/>
      <c r="AM93" s="87"/>
      <c r="AN93" s="87"/>
      <c r="AO93" s="87"/>
      <c r="AP93" s="87"/>
      <c r="AQ93" s="87"/>
      <c r="AR93" s="87"/>
      <c r="AS93" s="87"/>
      <c r="AV93" s="115"/>
      <c r="AW93" s="115"/>
      <c r="AX93" s="115"/>
      <c r="AY93" s="115"/>
    </row>
    <row r="94" spans="1:29" ht="4.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B94" s="14"/>
      <c r="AC94" s="14"/>
    </row>
    <row r="95" spans="1:54" ht="4.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2"/>
      <c r="AB95" s="134"/>
      <c r="AC95" s="134"/>
      <c r="AD95" s="3"/>
      <c r="AE95" s="135"/>
      <c r="AF95" s="136"/>
      <c r="AG95" s="137"/>
      <c r="AH95" s="135"/>
      <c r="AI95" s="136"/>
      <c r="AJ95" s="137"/>
      <c r="AK95" s="135"/>
      <c r="AL95" s="136"/>
      <c r="AM95" s="137"/>
      <c r="AN95" s="135"/>
      <c r="AO95" s="136"/>
      <c r="AP95" s="137"/>
      <c r="AQ95" s="135"/>
      <c r="AR95" s="136"/>
      <c r="AS95" s="137"/>
      <c r="AV95" s="115"/>
      <c r="AY95" s="111">
        <f>SUM(AE95:AV97)+SUM(AE91:AS93)</f>
        <v>0</v>
      </c>
      <c r="AZ95" s="112"/>
      <c r="BA95" s="112"/>
      <c r="BB95" s="113"/>
    </row>
    <row r="96" spans="1:54" ht="4.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2"/>
      <c r="AB96" s="134"/>
      <c r="AC96" s="134"/>
      <c r="AD96" s="3"/>
      <c r="AE96" s="138"/>
      <c r="AF96" s="139"/>
      <c r="AG96" s="140"/>
      <c r="AH96" s="138"/>
      <c r="AI96" s="139"/>
      <c r="AJ96" s="140"/>
      <c r="AK96" s="138"/>
      <c r="AL96" s="139"/>
      <c r="AM96" s="140"/>
      <c r="AN96" s="138"/>
      <c r="AO96" s="139"/>
      <c r="AP96" s="140"/>
      <c r="AQ96" s="138"/>
      <c r="AR96" s="139"/>
      <c r="AS96" s="140"/>
      <c r="AV96" s="115"/>
      <c r="AY96" s="114"/>
      <c r="AZ96" s="115"/>
      <c r="BA96" s="115"/>
      <c r="BB96" s="116"/>
    </row>
    <row r="97" spans="1:54" ht="4.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2"/>
      <c r="AB97" s="134"/>
      <c r="AC97" s="134"/>
      <c r="AD97" s="3"/>
      <c r="AE97" s="141"/>
      <c r="AF97" s="142"/>
      <c r="AG97" s="143"/>
      <c r="AH97" s="141"/>
      <c r="AI97" s="142"/>
      <c r="AJ97" s="143"/>
      <c r="AK97" s="141"/>
      <c r="AL97" s="142"/>
      <c r="AM97" s="143"/>
      <c r="AN97" s="141"/>
      <c r="AO97" s="142"/>
      <c r="AP97" s="143"/>
      <c r="AQ97" s="141"/>
      <c r="AR97" s="142"/>
      <c r="AS97" s="143"/>
      <c r="AV97" s="115"/>
      <c r="AY97" s="117"/>
      <c r="AZ97" s="118"/>
      <c r="BA97" s="118"/>
      <c r="BB97" s="119"/>
    </row>
    <row r="98" spans="1:42" ht="4.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B98" s="13"/>
      <c r="AC98" s="13"/>
      <c r="AD98" s="3"/>
      <c r="AE98" s="4"/>
      <c r="AF98" s="4"/>
      <c r="AG98" s="4"/>
      <c r="AH98" s="4"/>
      <c r="AI98" s="4"/>
      <c r="AJ98" s="4"/>
      <c r="AK98" s="4"/>
      <c r="AL98" s="4"/>
      <c r="AM98" s="4"/>
      <c r="AO98" s="4"/>
      <c r="AP98" s="4"/>
    </row>
    <row r="99" spans="1:59" ht="4.5" customHeight="1">
      <c r="A99" s="122" t="s">
        <v>30</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2"/>
      <c r="AB99" s="134"/>
      <c r="AC99" s="134"/>
      <c r="AD99" s="3"/>
      <c r="AE99" s="87"/>
      <c r="AF99" s="87"/>
      <c r="AG99" s="87"/>
      <c r="AH99" s="87"/>
      <c r="AI99" s="87"/>
      <c r="AJ99" s="87"/>
      <c r="AK99" s="87"/>
      <c r="AL99" s="87"/>
      <c r="AM99" s="87"/>
      <c r="AN99" s="87"/>
      <c r="AO99" s="87"/>
      <c r="AP99" s="87"/>
      <c r="AQ99" s="135"/>
      <c r="AR99" s="136"/>
      <c r="AS99" s="137"/>
      <c r="AT99" s="115"/>
      <c r="AU99" s="115"/>
      <c r="AV99" s="115"/>
      <c r="AW99" s="115"/>
      <c r="AY99" s="111">
        <f>SUM(AE99:AS101)</f>
        <v>0</v>
      </c>
      <c r="AZ99" s="112"/>
      <c r="BA99" s="112"/>
      <c r="BB99" s="113"/>
      <c r="BD99" s="123">
        <f>AY95+AY99</f>
        <v>0</v>
      </c>
      <c r="BE99" s="124"/>
      <c r="BF99" s="124"/>
      <c r="BG99" s="125"/>
    </row>
    <row r="100" spans="1:59" ht="4.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2"/>
      <c r="AB100" s="134"/>
      <c r="AC100" s="134"/>
      <c r="AD100" s="3"/>
      <c r="AE100" s="87"/>
      <c r="AF100" s="87"/>
      <c r="AG100" s="87"/>
      <c r="AH100" s="87"/>
      <c r="AI100" s="87"/>
      <c r="AJ100" s="87"/>
      <c r="AK100" s="87"/>
      <c r="AL100" s="87"/>
      <c r="AM100" s="87"/>
      <c r="AN100" s="87"/>
      <c r="AO100" s="87"/>
      <c r="AP100" s="87"/>
      <c r="AQ100" s="138"/>
      <c r="AR100" s="139"/>
      <c r="AS100" s="140"/>
      <c r="AT100" s="115"/>
      <c r="AU100" s="115"/>
      <c r="AV100" s="115"/>
      <c r="AW100" s="115"/>
      <c r="AY100" s="114"/>
      <c r="AZ100" s="115"/>
      <c r="BA100" s="115"/>
      <c r="BB100" s="116"/>
      <c r="BD100" s="126"/>
      <c r="BE100" s="127"/>
      <c r="BF100" s="127"/>
      <c r="BG100" s="128"/>
    </row>
    <row r="101" spans="1:59" ht="4.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2"/>
      <c r="AB101" s="134"/>
      <c r="AC101" s="134"/>
      <c r="AD101" s="3"/>
      <c r="AE101" s="87"/>
      <c r="AF101" s="87"/>
      <c r="AG101" s="87"/>
      <c r="AH101" s="87"/>
      <c r="AI101" s="87"/>
      <c r="AJ101" s="87"/>
      <c r="AK101" s="87"/>
      <c r="AL101" s="87"/>
      <c r="AM101" s="87"/>
      <c r="AN101" s="87"/>
      <c r="AO101" s="87"/>
      <c r="AP101" s="87"/>
      <c r="AQ101" s="141"/>
      <c r="AR101" s="142"/>
      <c r="AS101" s="143"/>
      <c r="AT101" s="115"/>
      <c r="AU101" s="115"/>
      <c r="AV101" s="115"/>
      <c r="AW101" s="115"/>
      <c r="AY101" s="117"/>
      <c r="AZ101" s="118"/>
      <c r="BA101" s="118"/>
      <c r="BB101" s="119"/>
      <c r="BD101" s="129"/>
      <c r="BE101" s="130"/>
      <c r="BF101" s="130"/>
      <c r="BG101" s="131"/>
    </row>
    <row r="102" spans="1:59" ht="4.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4" spans="1:59" ht="4.5" customHeight="1">
      <c r="A104" s="121" t="s">
        <v>106</v>
      </c>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M104" s="144" t="s">
        <v>18</v>
      </c>
      <c r="AN104" s="144"/>
      <c r="AO104" s="144"/>
      <c r="AP104" s="144"/>
      <c r="AQ104" s="90" t="s">
        <v>17</v>
      </c>
      <c r="AR104" s="132"/>
      <c r="AS104" s="132"/>
      <c r="AT104" s="132"/>
      <c r="AU104" s="132"/>
      <c r="AV104" s="132"/>
      <c r="AW104" s="132"/>
      <c r="AX104" s="132"/>
      <c r="AY104" s="132"/>
      <c r="AZ104" s="132"/>
      <c r="BA104" s="132"/>
      <c r="BB104" s="132"/>
      <c r="BC104" s="132"/>
      <c r="BD104" s="132"/>
      <c r="BE104" s="132"/>
      <c r="BF104" s="132"/>
      <c r="BG104" s="132"/>
    </row>
    <row r="105" spans="1:59" ht="4.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M105" s="144"/>
      <c r="AN105" s="144"/>
      <c r="AO105" s="144"/>
      <c r="AP105" s="144"/>
      <c r="AQ105" s="91"/>
      <c r="AR105" s="132"/>
      <c r="AS105" s="132"/>
      <c r="AT105" s="132"/>
      <c r="AU105" s="132"/>
      <c r="AV105" s="132"/>
      <c r="AW105" s="132"/>
      <c r="AX105" s="132"/>
      <c r="AY105" s="132"/>
      <c r="AZ105" s="132"/>
      <c r="BA105" s="132"/>
      <c r="BB105" s="132"/>
      <c r="BC105" s="132"/>
      <c r="BD105" s="132"/>
      <c r="BE105" s="132"/>
      <c r="BF105" s="132"/>
      <c r="BG105" s="132"/>
    </row>
    <row r="106" spans="1:59" ht="4.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M106" s="145"/>
      <c r="AN106" s="145"/>
      <c r="AO106" s="145"/>
      <c r="AP106" s="145"/>
      <c r="AQ106" s="91"/>
      <c r="AR106" s="133"/>
      <c r="AS106" s="133"/>
      <c r="AT106" s="133"/>
      <c r="AU106" s="133"/>
      <c r="AV106" s="133"/>
      <c r="AW106" s="133"/>
      <c r="AX106" s="133"/>
      <c r="AY106" s="133"/>
      <c r="AZ106" s="133"/>
      <c r="BA106" s="133"/>
      <c r="BB106" s="133"/>
      <c r="BC106" s="133"/>
      <c r="BD106" s="133"/>
      <c r="BE106" s="133"/>
      <c r="BF106" s="133"/>
      <c r="BG106" s="133"/>
    </row>
    <row r="107" spans="28:42" ht="4.5" customHeight="1">
      <c r="AB107" s="3"/>
      <c r="AC107" s="3"/>
      <c r="AD107" s="3"/>
      <c r="AE107" s="4"/>
      <c r="AF107" s="4"/>
      <c r="AG107" s="4"/>
      <c r="AH107" s="4"/>
      <c r="AI107" s="4"/>
      <c r="AJ107" s="4"/>
      <c r="AK107" s="4"/>
      <c r="AL107" s="4"/>
      <c r="AM107" s="4"/>
      <c r="AO107" s="4"/>
      <c r="AP107" s="4"/>
    </row>
    <row r="108" spans="1:42" ht="4.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B108" s="13"/>
      <c r="AC108" s="13"/>
      <c r="AD108" s="3"/>
      <c r="AE108" s="4"/>
      <c r="AF108" s="4"/>
      <c r="AG108" s="4"/>
      <c r="AH108" s="4"/>
      <c r="AI108" s="4"/>
      <c r="AJ108" s="4"/>
      <c r="AK108" s="4"/>
      <c r="AL108" s="4"/>
      <c r="AM108" s="4"/>
      <c r="AO108" s="4"/>
      <c r="AP108" s="4"/>
    </row>
    <row r="109" spans="1:40" ht="4.5" customHeight="1">
      <c r="A109" s="122" t="s">
        <v>8</v>
      </c>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2"/>
      <c r="AB109" s="134"/>
      <c r="AC109" s="134"/>
      <c r="AD109" s="3"/>
      <c r="AE109" s="87"/>
      <c r="AF109" s="87"/>
      <c r="AG109" s="87"/>
      <c r="AH109" s="87"/>
      <c r="AI109" s="87"/>
      <c r="AJ109" s="87"/>
      <c r="AK109" s="87"/>
      <c r="AL109" s="87"/>
      <c r="AM109" s="87"/>
      <c r="AN109" s="4"/>
    </row>
    <row r="110" spans="1:40" ht="4.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2"/>
      <c r="AB110" s="134"/>
      <c r="AC110" s="134"/>
      <c r="AD110" s="3"/>
      <c r="AE110" s="87"/>
      <c r="AF110" s="87"/>
      <c r="AG110" s="87"/>
      <c r="AH110" s="87"/>
      <c r="AI110" s="87"/>
      <c r="AJ110" s="87"/>
      <c r="AK110" s="87"/>
      <c r="AL110" s="87"/>
      <c r="AM110" s="87"/>
      <c r="AN110" s="4"/>
    </row>
    <row r="111" spans="1:40" ht="4.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2"/>
      <c r="AB111" s="134"/>
      <c r="AC111" s="134"/>
      <c r="AD111" s="3"/>
      <c r="AE111" s="87"/>
      <c r="AF111" s="87"/>
      <c r="AG111" s="87"/>
      <c r="AH111" s="87"/>
      <c r="AI111" s="87"/>
      <c r="AJ111" s="87"/>
      <c r="AK111" s="87"/>
      <c r="AL111" s="87"/>
      <c r="AM111" s="87"/>
      <c r="AN111" s="4"/>
    </row>
    <row r="112" spans="1:42" ht="4.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B112" s="13"/>
      <c r="AC112" s="13"/>
      <c r="AD112" s="3"/>
      <c r="AE112" s="4"/>
      <c r="AF112" s="4"/>
      <c r="AG112" s="4"/>
      <c r="AH112" s="4"/>
      <c r="AI112" s="4"/>
      <c r="AJ112" s="4"/>
      <c r="AK112" s="4"/>
      <c r="AL112" s="4"/>
      <c r="AM112" s="4"/>
      <c r="AO112" s="4"/>
      <c r="AP112" s="4"/>
    </row>
    <row r="113" spans="1:54" ht="4.5" customHeight="1">
      <c r="A113" s="122" t="s">
        <v>9</v>
      </c>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2"/>
      <c r="AB113" s="134"/>
      <c r="AC113" s="134"/>
      <c r="AD113" s="3"/>
      <c r="AE113" s="87"/>
      <c r="AF113" s="87"/>
      <c r="AG113" s="87"/>
      <c r="AH113" s="87"/>
      <c r="AI113" s="87"/>
      <c r="AJ113" s="87"/>
      <c r="AK113" s="87"/>
      <c r="AL113" s="87"/>
      <c r="AM113" s="87"/>
      <c r="AN113" s="87"/>
      <c r="AO113" s="87"/>
      <c r="AP113" s="87"/>
      <c r="AQ113" s="87"/>
      <c r="AR113" s="87"/>
      <c r="AS113" s="87"/>
      <c r="AT113" s="87"/>
      <c r="AU113" s="87"/>
      <c r="AV113" s="87"/>
      <c r="AY113" s="111">
        <f>SUM(AE113:AV115)</f>
        <v>0</v>
      </c>
      <c r="AZ113" s="112"/>
      <c r="BA113" s="112"/>
      <c r="BB113" s="113"/>
    </row>
    <row r="114" spans="1:54" ht="4.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2"/>
      <c r="AB114" s="134"/>
      <c r="AC114" s="134"/>
      <c r="AD114" s="3"/>
      <c r="AE114" s="87"/>
      <c r="AF114" s="87"/>
      <c r="AG114" s="87"/>
      <c r="AH114" s="87"/>
      <c r="AI114" s="87"/>
      <c r="AJ114" s="87"/>
      <c r="AK114" s="87"/>
      <c r="AL114" s="87"/>
      <c r="AM114" s="87"/>
      <c r="AN114" s="87"/>
      <c r="AO114" s="87"/>
      <c r="AP114" s="87"/>
      <c r="AQ114" s="87"/>
      <c r="AR114" s="87"/>
      <c r="AS114" s="87"/>
      <c r="AT114" s="87"/>
      <c r="AU114" s="87"/>
      <c r="AV114" s="87"/>
      <c r="AY114" s="114"/>
      <c r="AZ114" s="115"/>
      <c r="BA114" s="115"/>
      <c r="BB114" s="116"/>
    </row>
    <row r="115" spans="1:54" ht="4.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2"/>
      <c r="AB115" s="134"/>
      <c r="AC115" s="134"/>
      <c r="AD115" s="3"/>
      <c r="AE115" s="87"/>
      <c r="AF115" s="87"/>
      <c r="AG115" s="87"/>
      <c r="AH115" s="87"/>
      <c r="AI115" s="87"/>
      <c r="AJ115" s="87"/>
      <c r="AK115" s="87"/>
      <c r="AL115" s="87"/>
      <c r="AM115" s="87"/>
      <c r="AN115" s="87"/>
      <c r="AO115" s="87"/>
      <c r="AP115" s="87"/>
      <c r="AQ115" s="87"/>
      <c r="AR115" s="87"/>
      <c r="AS115" s="87"/>
      <c r="AT115" s="87"/>
      <c r="AU115" s="87"/>
      <c r="AV115" s="87"/>
      <c r="AY115" s="117"/>
      <c r="AZ115" s="118"/>
      <c r="BA115" s="118"/>
      <c r="BB115" s="119"/>
    </row>
    <row r="116" spans="1:29" ht="4.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B116" s="134"/>
      <c r="AC116" s="134"/>
    </row>
    <row r="117" spans="1:59" ht="4.5" customHeight="1">
      <c r="A117" s="122" t="s">
        <v>23</v>
      </c>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2"/>
      <c r="AB117" s="134"/>
      <c r="AC117" s="134"/>
      <c r="AD117" s="3"/>
      <c r="AE117" s="87"/>
      <c r="AF117" s="87"/>
      <c r="AG117" s="87"/>
      <c r="AH117" s="87"/>
      <c r="AI117" s="87"/>
      <c r="AJ117" s="87"/>
      <c r="AK117" s="87"/>
      <c r="AL117" s="87"/>
      <c r="AM117" s="87"/>
      <c r="AN117" s="87"/>
      <c r="AO117" s="87"/>
      <c r="AP117" s="87"/>
      <c r="AQ117" s="4"/>
      <c r="AR117" s="4"/>
      <c r="AS117" s="4"/>
      <c r="AT117" s="4"/>
      <c r="AU117" s="4"/>
      <c r="AV117" s="4"/>
      <c r="AW117" s="4"/>
      <c r="AY117" s="111">
        <f>SUM(AE117:AP119)</f>
        <v>0</v>
      </c>
      <c r="AZ117" s="112"/>
      <c r="BA117" s="112"/>
      <c r="BB117" s="113"/>
      <c r="BD117" s="123">
        <f>AY113+AY117</f>
        <v>0</v>
      </c>
      <c r="BE117" s="124"/>
      <c r="BF117" s="124"/>
      <c r="BG117" s="125"/>
    </row>
    <row r="118" spans="1:59" ht="4.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2"/>
      <c r="AB118" s="134"/>
      <c r="AC118" s="134"/>
      <c r="AD118" s="3"/>
      <c r="AE118" s="87"/>
      <c r="AF118" s="87"/>
      <c r="AG118" s="87"/>
      <c r="AH118" s="87"/>
      <c r="AI118" s="87"/>
      <c r="AJ118" s="87"/>
      <c r="AK118" s="87"/>
      <c r="AL118" s="87"/>
      <c r="AM118" s="87"/>
      <c r="AN118" s="87"/>
      <c r="AO118" s="87"/>
      <c r="AP118" s="87"/>
      <c r="AQ118" s="4"/>
      <c r="AR118" s="4"/>
      <c r="AS118" s="4"/>
      <c r="AT118" s="4"/>
      <c r="AU118" s="4"/>
      <c r="AV118" s="4"/>
      <c r="AW118" s="4"/>
      <c r="AY118" s="114"/>
      <c r="AZ118" s="115"/>
      <c r="BA118" s="115"/>
      <c r="BB118" s="116"/>
      <c r="BD118" s="126"/>
      <c r="BE118" s="127"/>
      <c r="BF118" s="127"/>
      <c r="BG118" s="128"/>
    </row>
    <row r="119" spans="1:59" ht="4.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2"/>
      <c r="AB119" s="134"/>
      <c r="AC119" s="134"/>
      <c r="AD119" s="3"/>
      <c r="AE119" s="87"/>
      <c r="AF119" s="87"/>
      <c r="AG119" s="87"/>
      <c r="AH119" s="87"/>
      <c r="AI119" s="87"/>
      <c r="AJ119" s="87"/>
      <c r="AK119" s="87"/>
      <c r="AL119" s="87"/>
      <c r="AM119" s="87"/>
      <c r="AN119" s="87"/>
      <c r="AO119" s="87"/>
      <c r="AP119" s="87"/>
      <c r="AQ119" s="4"/>
      <c r="AR119" s="4"/>
      <c r="AS119" s="4"/>
      <c r="AT119" s="4"/>
      <c r="AU119" s="4"/>
      <c r="AV119" s="4"/>
      <c r="AW119" s="4"/>
      <c r="AY119" s="117"/>
      <c r="AZ119" s="118"/>
      <c r="BA119" s="118"/>
      <c r="BB119" s="119"/>
      <c r="BD119" s="129"/>
      <c r="BE119" s="130"/>
      <c r="BF119" s="130"/>
      <c r="BG119" s="131"/>
    </row>
    <row r="120" spans="1:59" ht="4.5" customHeight="1">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11"/>
      <c r="AB120" s="73"/>
      <c r="AC120" s="73"/>
      <c r="AD120" s="9"/>
      <c r="AE120" s="10"/>
      <c r="AF120" s="10"/>
      <c r="AG120" s="10"/>
      <c r="AH120" s="10"/>
      <c r="AI120" s="10"/>
      <c r="AJ120" s="10"/>
      <c r="AK120" s="10"/>
      <c r="AL120" s="10"/>
      <c r="AM120" s="10"/>
      <c r="AN120" s="11"/>
      <c r="AO120" s="10"/>
      <c r="AP120" s="10"/>
      <c r="AQ120" s="11"/>
      <c r="AR120" s="11"/>
      <c r="AS120" s="11"/>
      <c r="AT120" s="11"/>
      <c r="AU120" s="11"/>
      <c r="AV120" s="11"/>
      <c r="AW120" s="11"/>
      <c r="AX120" s="11"/>
      <c r="AY120" s="11"/>
      <c r="AZ120" s="11"/>
      <c r="BA120" s="11"/>
      <c r="BB120" s="11"/>
      <c r="BC120" s="11"/>
      <c r="BD120" s="11"/>
      <c r="BE120" s="11"/>
      <c r="BF120" s="11"/>
      <c r="BG120" s="11"/>
    </row>
    <row r="122" spans="1:59" ht="4.5" customHeight="1">
      <c r="A122" s="121" t="s">
        <v>10</v>
      </c>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M122" s="144" t="s">
        <v>18</v>
      </c>
      <c r="AN122" s="144"/>
      <c r="AO122" s="144"/>
      <c r="AP122" s="144"/>
      <c r="AQ122" s="90" t="s">
        <v>17</v>
      </c>
      <c r="AR122" s="132"/>
      <c r="AS122" s="132"/>
      <c r="AT122" s="132"/>
      <c r="AU122" s="132"/>
      <c r="AV122" s="132"/>
      <c r="AW122" s="132"/>
      <c r="AX122" s="132"/>
      <c r="AY122" s="132"/>
      <c r="AZ122" s="132"/>
      <c r="BA122" s="132"/>
      <c r="BB122" s="132"/>
      <c r="BC122" s="132"/>
      <c r="BD122" s="132"/>
      <c r="BE122" s="132"/>
      <c r="BF122" s="132"/>
      <c r="BG122" s="132"/>
    </row>
    <row r="123" spans="1:59" ht="4.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M123" s="144"/>
      <c r="AN123" s="144"/>
      <c r="AO123" s="144"/>
      <c r="AP123" s="144"/>
      <c r="AQ123" s="91"/>
      <c r="AR123" s="132"/>
      <c r="AS123" s="132"/>
      <c r="AT123" s="132"/>
      <c r="AU123" s="132"/>
      <c r="AV123" s="132"/>
      <c r="AW123" s="132"/>
      <c r="AX123" s="132"/>
      <c r="AY123" s="132"/>
      <c r="AZ123" s="132"/>
      <c r="BA123" s="132"/>
      <c r="BB123" s="132"/>
      <c r="BC123" s="132"/>
      <c r="BD123" s="132"/>
      <c r="BE123" s="132"/>
      <c r="BF123" s="132"/>
      <c r="BG123" s="132"/>
    </row>
    <row r="124" spans="1:59" ht="4.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M124" s="145"/>
      <c r="AN124" s="145"/>
      <c r="AO124" s="145"/>
      <c r="AP124" s="145"/>
      <c r="AQ124" s="91"/>
      <c r="AR124" s="133"/>
      <c r="AS124" s="133"/>
      <c r="AT124" s="133"/>
      <c r="AU124" s="133"/>
      <c r="AV124" s="133"/>
      <c r="AW124" s="133"/>
      <c r="AX124" s="133"/>
      <c r="AY124" s="133"/>
      <c r="AZ124" s="133"/>
      <c r="BA124" s="133"/>
      <c r="BB124" s="133"/>
      <c r="BC124" s="133"/>
      <c r="BD124" s="133"/>
      <c r="BE124" s="133"/>
      <c r="BF124" s="133"/>
      <c r="BG124" s="133"/>
    </row>
    <row r="125" spans="28:42" ht="4.5" customHeight="1">
      <c r="AB125" s="3"/>
      <c r="AC125" s="3"/>
      <c r="AD125" s="3"/>
      <c r="AE125" s="4"/>
      <c r="AF125" s="4"/>
      <c r="AG125" s="4"/>
      <c r="AH125" s="4"/>
      <c r="AI125" s="4"/>
      <c r="AJ125" s="4"/>
      <c r="AK125" s="4"/>
      <c r="AL125" s="4"/>
      <c r="AM125" s="4"/>
      <c r="AO125" s="4"/>
      <c r="AP125" s="4"/>
    </row>
    <row r="126" spans="1:40" ht="4.5" customHeight="1">
      <c r="A126" s="122" t="s">
        <v>8</v>
      </c>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2"/>
      <c r="AB126" s="134"/>
      <c r="AC126" s="134"/>
      <c r="AD126" s="3"/>
      <c r="AE126" s="87"/>
      <c r="AF126" s="87"/>
      <c r="AG126" s="87"/>
      <c r="AH126" s="87"/>
      <c r="AI126" s="87"/>
      <c r="AJ126" s="87"/>
      <c r="AK126" s="87"/>
      <c r="AL126" s="87"/>
      <c r="AM126" s="87"/>
      <c r="AN126" s="4"/>
    </row>
    <row r="127" spans="1:40" ht="4.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2"/>
      <c r="AB127" s="134"/>
      <c r="AC127" s="134"/>
      <c r="AD127" s="3"/>
      <c r="AE127" s="87"/>
      <c r="AF127" s="87"/>
      <c r="AG127" s="87"/>
      <c r="AH127" s="87"/>
      <c r="AI127" s="87"/>
      <c r="AJ127" s="87"/>
      <c r="AK127" s="87"/>
      <c r="AL127" s="87"/>
      <c r="AM127" s="87"/>
      <c r="AN127" s="4"/>
    </row>
    <row r="128" spans="1:40" ht="4.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2"/>
      <c r="AB128" s="134"/>
      <c r="AC128" s="134"/>
      <c r="AD128" s="3"/>
      <c r="AE128" s="87"/>
      <c r="AF128" s="87"/>
      <c r="AG128" s="87"/>
      <c r="AH128" s="87"/>
      <c r="AI128" s="87"/>
      <c r="AJ128" s="87"/>
      <c r="AK128" s="87"/>
      <c r="AL128" s="87"/>
      <c r="AM128" s="87"/>
      <c r="AN128" s="4"/>
    </row>
    <row r="129" spans="1:42" ht="4.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B129" s="13"/>
      <c r="AC129" s="13"/>
      <c r="AD129" s="3"/>
      <c r="AE129" s="4"/>
      <c r="AF129" s="4"/>
      <c r="AG129" s="4"/>
      <c r="AH129" s="4"/>
      <c r="AI129" s="4"/>
      <c r="AJ129" s="4"/>
      <c r="AK129" s="4"/>
      <c r="AL129" s="4"/>
      <c r="AM129" s="4"/>
      <c r="AO129" s="4"/>
      <c r="AP129" s="4"/>
    </row>
    <row r="130" spans="1:103" ht="4.5" customHeight="1">
      <c r="A130" s="122" t="s">
        <v>9</v>
      </c>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2"/>
      <c r="AB130" s="134"/>
      <c r="AC130" s="134"/>
      <c r="AD130" s="3"/>
      <c r="AE130" s="87"/>
      <c r="AF130" s="87"/>
      <c r="AG130" s="87"/>
      <c r="AH130" s="87"/>
      <c r="AI130" s="87"/>
      <c r="AJ130" s="87"/>
      <c r="AK130" s="87"/>
      <c r="AL130" s="87"/>
      <c r="AM130" s="87"/>
      <c r="AN130" s="87"/>
      <c r="AO130" s="87"/>
      <c r="AP130" s="87"/>
      <c r="AQ130" s="87"/>
      <c r="AR130" s="87"/>
      <c r="AS130" s="87"/>
      <c r="AT130" s="87"/>
      <c r="AU130" s="87"/>
      <c r="AV130" s="87"/>
      <c r="AY130" s="111">
        <f>SUM(AE130:AV132)</f>
        <v>0</v>
      </c>
      <c r="AZ130" s="112"/>
      <c r="BA130" s="112"/>
      <c r="BB130" s="113"/>
      <c r="BO130" s="121"/>
      <c r="BP130" s="121"/>
      <c r="BQ130" s="121"/>
      <c r="BR130" s="121"/>
      <c r="BS130" s="121"/>
      <c r="BT130" s="121"/>
      <c r="BU130" s="121"/>
      <c r="BV130" s="121"/>
      <c r="BW130" s="121"/>
      <c r="BX130" s="121"/>
      <c r="BY130" s="121"/>
      <c r="BZ130" s="121"/>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row>
    <row r="131" spans="1:103" ht="4.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2"/>
      <c r="AB131" s="134"/>
      <c r="AC131" s="134"/>
      <c r="AD131" s="3"/>
      <c r="AE131" s="87"/>
      <c r="AF131" s="87"/>
      <c r="AG131" s="87"/>
      <c r="AH131" s="87"/>
      <c r="AI131" s="87"/>
      <c r="AJ131" s="87"/>
      <c r="AK131" s="87"/>
      <c r="AL131" s="87"/>
      <c r="AM131" s="87"/>
      <c r="AN131" s="87"/>
      <c r="AO131" s="87"/>
      <c r="AP131" s="87"/>
      <c r="AQ131" s="87"/>
      <c r="AR131" s="87"/>
      <c r="AS131" s="87"/>
      <c r="AT131" s="87"/>
      <c r="AU131" s="87"/>
      <c r="AV131" s="87"/>
      <c r="AY131" s="114"/>
      <c r="AZ131" s="115"/>
      <c r="BA131" s="115"/>
      <c r="BB131" s="116"/>
      <c r="BO131" s="121"/>
      <c r="BP131" s="121"/>
      <c r="BQ131" s="121"/>
      <c r="BR131" s="121"/>
      <c r="BS131" s="121"/>
      <c r="BT131" s="121"/>
      <c r="BU131" s="121"/>
      <c r="BV131" s="121"/>
      <c r="BW131" s="121"/>
      <c r="BX131" s="121"/>
      <c r="BY131" s="121"/>
      <c r="BZ131" s="12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row>
    <row r="132" spans="1:103" ht="4.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2"/>
      <c r="AB132" s="134"/>
      <c r="AC132" s="134"/>
      <c r="AD132" s="3"/>
      <c r="AE132" s="87"/>
      <c r="AF132" s="87"/>
      <c r="AG132" s="87"/>
      <c r="AH132" s="87"/>
      <c r="AI132" s="87"/>
      <c r="AJ132" s="87"/>
      <c r="AK132" s="87"/>
      <c r="AL132" s="87"/>
      <c r="AM132" s="87"/>
      <c r="AN132" s="87"/>
      <c r="AO132" s="87"/>
      <c r="AP132" s="87"/>
      <c r="AQ132" s="87"/>
      <c r="AR132" s="87"/>
      <c r="AS132" s="87"/>
      <c r="AT132" s="87"/>
      <c r="AU132" s="87"/>
      <c r="AV132" s="87"/>
      <c r="AY132" s="117"/>
      <c r="AZ132" s="118"/>
      <c r="BA132" s="118"/>
      <c r="BB132" s="119"/>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row>
    <row r="133" spans="1:29" ht="4.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B133" s="134"/>
      <c r="AC133" s="134"/>
    </row>
    <row r="134" spans="1:59" ht="4.5" customHeight="1">
      <c r="A134" s="122" t="s">
        <v>23</v>
      </c>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2"/>
      <c r="AB134" s="134"/>
      <c r="AC134" s="134"/>
      <c r="AD134" s="3"/>
      <c r="AE134" s="87"/>
      <c r="AF134" s="87"/>
      <c r="AG134" s="87"/>
      <c r="AH134" s="87"/>
      <c r="AI134" s="87"/>
      <c r="AJ134" s="87"/>
      <c r="AK134" s="87"/>
      <c r="AL134" s="87"/>
      <c r="AM134" s="87"/>
      <c r="AN134" s="87"/>
      <c r="AO134" s="87"/>
      <c r="AP134" s="87"/>
      <c r="AQ134" s="4"/>
      <c r="AR134" s="4"/>
      <c r="AS134" s="4"/>
      <c r="AT134" s="4"/>
      <c r="AU134" s="4"/>
      <c r="AV134" s="4"/>
      <c r="AW134" s="4"/>
      <c r="AY134" s="111">
        <f>SUM(AE134:AP136)</f>
        <v>0</v>
      </c>
      <c r="AZ134" s="112"/>
      <c r="BA134" s="112"/>
      <c r="BB134" s="113"/>
      <c r="BD134" s="123">
        <f>AY130+AY134</f>
        <v>0</v>
      </c>
      <c r="BE134" s="124"/>
      <c r="BF134" s="124"/>
      <c r="BG134" s="125"/>
    </row>
    <row r="135" spans="1:59" ht="4.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2"/>
      <c r="AB135" s="134"/>
      <c r="AC135" s="134"/>
      <c r="AD135" s="3"/>
      <c r="AE135" s="87"/>
      <c r="AF135" s="87"/>
      <c r="AG135" s="87"/>
      <c r="AH135" s="87"/>
      <c r="AI135" s="87"/>
      <c r="AJ135" s="87"/>
      <c r="AK135" s="87"/>
      <c r="AL135" s="87"/>
      <c r="AM135" s="87"/>
      <c r="AN135" s="87"/>
      <c r="AO135" s="87"/>
      <c r="AP135" s="87"/>
      <c r="AQ135" s="4"/>
      <c r="AR135" s="4"/>
      <c r="AS135" s="4"/>
      <c r="AT135" s="4"/>
      <c r="AU135" s="4"/>
      <c r="AV135" s="4"/>
      <c r="AW135" s="4"/>
      <c r="AY135" s="114"/>
      <c r="AZ135" s="115"/>
      <c r="BA135" s="115"/>
      <c r="BB135" s="116"/>
      <c r="BD135" s="126"/>
      <c r="BE135" s="127"/>
      <c r="BF135" s="127"/>
      <c r="BG135" s="128"/>
    </row>
    <row r="136" spans="1:59" ht="4.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2"/>
      <c r="AB136" s="134"/>
      <c r="AC136" s="134"/>
      <c r="AD136" s="3"/>
      <c r="AE136" s="87"/>
      <c r="AF136" s="87"/>
      <c r="AG136" s="87"/>
      <c r="AH136" s="87"/>
      <c r="AI136" s="87"/>
      <c r="AJ136" s="87"/>
      <c r="AK136" s="87"/>
      <c r="AL136" s="87"/>
      <c r="AM136" s="87"/>
      <c r="AN136" s="87"/>
      <c r="AO136" s="87"/>
      <c r="AP136" s="87"/>
      <c r="AQ136" s="4"/>
      <c r="AR136" s="4"/>
      <c r="AS136" s="4"/>
      <c r="AT136" s="4"/>
      <c r="AU136" s="4"/>
      <c r="AV136" s="4"/>
      <c r="AW136" s="4"/>
      <c r="AY136" s="117"/>
      <c r="AZ136" s="118"/>
      <c r="BA136" s="118"/>
      <c r="BB136" s="119"/>
      <c r="BD136" s="129"/>
      <c r="BE136" s="130"/>
      <c r="BF136" s="130"/>
      <c r="BG136" s="131"/>
    </row>
    <row r="137" spans="1:59" ht="4.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row>
    <row r="139" spans="1:59" ht="4.5" customHeight="1">
      <c r="A139" s="120" t="s">
        <v>102</v>
      </c>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row>
    <row r="140" spans="1:59" ht="4.5" customHeight="1">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row>
    <row r="141" spans="1:59" ht="4.5" customHeight="1">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row>
    <row r="143" spans="5:59" ht="4.5" customHeight="1">
      <c r="E143" s="70"/>
      <c r="F143" s="70"/>
      <c r="G143" s="70"/>
      <c r="H143" s="70"/>
      <c r="I143" s="70"/>
      <c r="J143" s="70"/>
      <c r="K143" s="70"/>
      <c r="L143" s="70"/>
      <c r="M143" s="70"/>
      <c r="N143" s="70"/>
      <c r="O143" s="70"/>
      <c r="P143" s="70"/>
      <c r="Q143" s="70"/>
      <c r="R143" s="70"/>
      <c r="W143" s="70"/>
      <c r="X143" s="70"/>
      <c r="Y143" s="70"/>
      <c r="Z143" s="70"/>
      <c r="AA143" s="70"/>
      <c r="AB143" s="70"/>
      <c r="AC143" s="70"/>
      <c r="AD143" s="70"/>
      <c r="AE143" s="70"/>
      <c r="AF143" s="70"/>
      <c r="AG143" s="70"/>
      <c r="AH143" s="70"/>
      <c r="AI143" s="70"/>
      <c r="AJ143" s="70"/>
      <c r="AK143" s="70"/>
      <c r="AL143" s="70"/>
      <c r="AM143" s="70"/>
      <c r="AN143" s="70"/>
      <c r="AO143" s="70"/>
      <c r="AT143" s="71"/>
      <c r="AU143" s="71"/>
      <c r="AV143" s="71"/>
      <c r="AW143" s="71"/>
      <c r="AX143" s="71"/>
      <c r="AY143" s="71"/>
      <c r="AZ143" s="71"/>
      <c r="BA143" s="71"/>
      <c r="BB143" s="71"/>
      <c r="BC143" s="71"/>
      <c r="BD143" s="71"/>
      <c r="BE143" s="71"/>
      <c r="BF143" s="71"/>
      <c r="BG143" s="71"/>
    </row>
    <row r="144" spans="1:59" ht="4.5" customHeight="1">
      <c r="A144" s="169"/>
      <c r="B144" s="170"/>
      <c r="C144" s="170"/>
      <c r="D144" s="171"/>
      <c r="E144" s="121" t="s">
        <v>97</v>
      </c>
      <c r="F144" s="121"/>
      <c r="G144" s="121"/>
      <c r="H144" s="121"/>
      <c r="I144" s="121"/>
      <c r="J144" s="121"/>
      <c r="K144" s="121"/>
      <c r="L144" s="121"/>
      <c r="M144" s="121"/>
      <c r="N144" s="121"/>
      <c r="O144" s="121"/>
      <c r="P144" s="121"/>
      <c r="Q144" s="121"/>
      <c r="R144" s="121"/>
      <c r="S144" s="169"/>
      <c r="T144" s="170"/>
      <c r="U144" s="170"/>
      <c r="V144" s="171"/>
      <c r="W144" s="121" t="s">
        <v>98</v>
      </c>
      <c r="X144" s="121"/>
      <c r="Y144" s="121"/>
      <c r="Z144" s="121"/>
      <c r="AA144" s="121"/>
      <c r="AB144" s="121"/>
      <c r="AC144" s="121"/>
      <c r="AD144" s="121"/>
      <c r="AE144" s="121"/>
      <c r="AF144" s="121"/>
      <c r="AG144" s="121"/>
      <c r="AH144" s="121"/>
      <c r="AI144" s="121"/>
      <c r="AJ144" s="121"/>
      <c r="AK144" s="121"/>
      <c r="AL144" s="121"/>
      <c r="AM144" s="121"/>
      <c r="AN144" s="121"/>
      <c r="AO144" s="121"/>
      <c r="AP144" s="169"/>
      <c r="AQ144" s="170"/>
      <c r="AR144" s="170"/>
      <c r="AS144" s="171"/>
      <c r="AT144" s="120" t="s">
        <v>99</v>
      </c>
      <c r="AU144" s="120"/>
      <c r="AV144" s="120"/>
      <c r="AW144" s="120"/>
      <c r="AX144" s="120"/>
      <c r="AY144" s="120"/>
      <c r="AZ144" s="120"/>
      <c r="BA144" s="120"/>
      <c r="BB144" s="120"/>
      <c r="BC144" s="120"/>
      <c r="BD144" s="120"/>
      <c r="BE144" s="120"/>
      <c r="BF144" s="120"/>
      <c r="BG144" s="120"/>
    </row>
    <row r="145" spans="1:59" ht="4.5" customHeight="1">
      <c r="A145" s="172"/>
      <c r="B145" s="173"/>
      <c r="C145" s="173"/>
      <c r="D145" s="174"/>
      <c r="E145" s="121"/>
      <c r="F145" s="121"/>
      <c r="G145" s="121"/>
      <c r="H145" s="121"/>
      <c r="I145" s="121"/>
      <c r="J145" s="121"/>
      <c r="K145" s="121"/>
      <c r="L145" s="121"/>
      <c r="M145" s="121"/>
      <c r="N145" s="121"/>
      <c r="O145" s="121"/>
      <c r="P145" s="121"/>
      <c r="Q145" s="121"/>
      <c r="R145" s="121"/>
      <c r="S145" s="172"/>
      <c r="T145" s="173"/>
      <c r="U145" s="173"/>
      <c r="V145" s="174"/>
      <c r="W145" s="121"/>
      <c r="X145" s="121"/>
      <c r="Y145" s="121"/>
      <c r="Z145" s="121"/>
      <c r="AA145" s="121"/>
      <c r="AB145" s="121"/>
      <c r="AC145" s="121"/>
      <c r="AD145" s="121"/>
      <c r="AE145" s="121"/>
      <c r="AF145" s="121"/>
      <c r="AG145" s="121"/>
      <c r="AH145" s="121"/>
      <c r="AI145" s="121"/>
      <c r="AJ145" s="121"/>
      <c r="AK145" s="121"/>
      <c r="AL145" s="121"/>
      <c r="AM145" s="121"/>
      <c r="AN145" s="121"/>
      <c r="AO145" s="121"/>
      <c r="AP145" s="172"/>
      <c r="AQ145" s="173"/>
      <c r="AR145" s="173"/>
      <c r="AS145" s="174"/>
      <c r="AT145" s="120"/>
      <c r="AU145" s="120"/>
      <c r="AV145" s="120"/>
      <c r="AW145" s="120"/>
      <c r="AX145" s="120"/>
      <c r="AY145" s="120"/>
      <c r="AZ145" s="120"/>
      <c r="BA145" s="120"/>
      <c r="BB145" s="120"/>
      <c r="BC145" s="120"/>
      <c r="BD145" s="120"/>
      <c r="BE145" s="120"/>
      <c r="BF145" s="120"/>
      <c r="BG145" s="120"/>
    </row>
    <row r="146" spans="1:59" ht="4.5" customHeight="1">
      <c r="A146" s="175"/>
      <c r="B146" s="176"/>
      <c r="C146" s="176"/>
      <c r="D146" s="177"/>
      <c r="E146" s="121"/>
      <c r="F146" s="121"/>
      <c r="G146" s="121"/>
      <c r="H146" s="121"/>
      <c r="I146" s="121"/>
      <c r="J146" s="121"/>
      <c r="K146" s="121"/>
      <c r="L146" s="121"/>
      <c r="M146" s="121"/>
      <c r="N146" s="121"/>
      <c r="O146" s="121"/>
      <c r="P146" s="121"/>
      <c r="Q146" s="121"/>
      <c r="R146" s="121"/>
      <c r="S146" s="175"/>
      <c r="T146" s="176"/>
      <c r="U146" s="176"/>
      <c r="V146" s="177"/>
      <c r="W146" s="121"/>
      <c r="X146" s="121"/>
      <c r="Y146" s="121"/>
      <c r="Z146" s="121"/>
      <c r="AA146" s="121"/>
      <c r="AB146" s="121"/>
      <c r="AC146" s="121"/>
      <c r="AD146" s="121"/>
      <c r="AE146" s="121"/>
      <c r="AF146" s="121"/>
      <c r="AG146" s="121"/>
      <c r="AH146" s="121"/>
      <c r="AI146" s="121"/>
      <c r="AJ146" s="121"/>
      <c r="AK146" s="121"/>
      <c r="AL146" s="121"/>
      <c r="AM146" s="121"/>
      <c r="AN146" s="121"/>
      <c r="AO146" s="121"/>
      <c r="AP146" s="175"/>
      <c r="AQ146" s="176"/>
      <c r="AR146" s="176"/>
      <c r="AS146" s="177"/>
      <c r="AT146" s="120"/>
      <c r="AU146" s="120"/>
      <c r="AV146" s="120"/>
      <c r="AW146" s="120"/>
      <c r="AX146" s="120"/>
      <c r="AY146" s="120"/>
      <c r="AZ146" s="120"/>
      <c r="BA146" s="120"/>
      <c r="BB146" s="120"/>
      <c r="BC146" s="120"/>
      <c r="BD146" s="120"/>
      <c r="BE146" s="120"/>
      <c r="BF146" s="120"/>
      <c r="BG146" s="120"/>
    </row>
    <row r="147" spans="1:59" ht="4.5" customHeight="1">
      <c r="A147" s="11"/>
      <c r="B147" s="11"/>
      <c r="C147" s="11"/>
      <c r="D147" s="11"/>
      <c r="E147" s="77"/>
      <c r="F147" s="77"/>
      <c r="G147" s="77"/>
      <c r="H147" s="77"/>
      <c r="I147" s="77"/>
      <c r="J147" s="77"/>
      <c r="K147" s="77"/>
      <c r="L147" s="77"/>
      <c r="M147" s="77"/>
      <c r="N147" s="77"/>
      <c r="O147" s="77"/>
      <c r="P147" s="77"/>
      <c r="Q147" s="77"/>
      <c r="R147" s="77"/>
      <c r="S147" s="11"/>
      <c r="T147" s="11"/>
      <c r="U147" s="11"/>
      <c r="V147" s="11"/>
      <c r="W147" s="77"/>
      <c r="X147" s="77"/>
      <c r="Y147" s="77"/>
      <c r="Z147" s="77"/>
      <c r="AA147" s="77"/>
      <c r="AB147" s="77"/>
      <c r="AC147" s="77"/>
      <c r="AD147" s="77"/>
      <c r="AE147" s="77"/>
      <c r="AF147" s="77"/>
      <c r="AG147" s="77"/>
      <c r="AH147" s="77"/>
      <c r="AI147" s="77"/>
      <c r="AJ147" s="77"/>
      <c r="AK147" s="77"/>
      <c r="AL147" s="77"/>
      <c r="AM147" s="77"/>
      <c r="AN147" s="77"/>
      <c r="AO147" s="77"/>
      <c r="AP147" s="11"/>
      <c r="AQ147" s="11"/>
      <c r="AR147" s="11"/>
      <c r="AS147" s="11"/>
      <c r="AT147" s="78"/>
      <c r="AU147" s="78"/>
      <c r="AV147" s="78"/>
      <c r="AW147" s="78"/>
      <c r="AX147" s="78"/>
      <c r="AY147" s="78"/>
      <c r="AZ147" s="78"/>
      <c r="BA147" s="78"/>
      <c r="BB147" s="78"/>
      <c r="BC147" s="78"/>
      <c r="BD147" s="78"/>
      <c r="BE147" s="78"/>
      <c r="BF147" s="78"/>
      <c r="BG147" s="78"/>
    </row>
    <row r="148" spans="5:59" ht="4.5" customHeight="1">
      <c r="E148" s="70"/>
      <c r="F148" s="70"/>
      <c r="G148" s="70"/>
      <c r="H148" s="70"/>
      <c r="I148" s="70"/>
      <c r="J148" s="70"/>
      <c r="K148" s="70"/>
      <c r="L148" s="70"/>
      <c r="M148" s="70"/>
      <c r="N148" s="70"/>
      <c r="O148" s="70"/>
      <c r="P148" s="70"/>
      <c r="Q148" s="70"/>
      <c r="R148" s="70"/>
      <c r="W148" s="70"/>
      <c r="X148" s="70"/>
      <c r="Y148" s="70"/>
      <c r="Z148" s="70"/>
      <c r="AA148" s="70"/>
      <c r="AB148" s="70"/>
      <c r="AC148" s="70"/>
      <c r="AD148" s="70"/>
      <c r="AE148" s="70"/>
      <c r="AF148" s="70"/>
      <c r="AG148" s="70"/>
      <c r="AH148" s="70"/>
      <c r="AI148" s="70"/>
      <c r="AJ148" s="70"/>
      <c r="AK148" s="70"/>
      <c r="AL148" s="70"/>
      <c r="AM148" s="70"/>
      <c r="AN148" s="70"/>
      <c r="AO148" s="70"/>
      <c r="AT148" s="71"/>
      <c r="AU148" s="71"/>
      <c r="AV148" s="71"/>
      <c r="AW148" s="71"/>
      <c r="AX148" s="71"/>
      <c r="AY148" s="71"/>
      <c r="AZ148" s="71"/>
      <c r="BA148" s="71"/>
      <c r="BB148" s="71"/>
      <c r="BC148" s="71"/>
      <c r="BD148" s="71"/>
      <c r="BE148" s="71"/>
      <c r="BF148" s="71"/>
      <c r="BG148" s="71"/>
    </row>
    <row r="149" spans="5:59" ht="4.5" customHeight="1">
      <c r="E149" s="70"/>
      <c r="F149" s="70"/>
      <c r="G149" s="70"/>
      <c r="H149" s="70"/>
      <c r="I149" s="70"/>
      <c r="J149" s="70"/>
      <c r="K149" s="70"/>
      <c r="L149" s="70"/>
      <c r="M149" s="70"/>
      <c r="N149" s="70"/>
      <c r="O149" s="70"/>
      <c r="P149" s="70"/>
      <c r="Q149" s="70"/>
      <c r="R149" s="70"/>
      <c r="W149" s="70"/>
      <c r="X149" s="70"/>
      <c r="Y149" s="70"/>
      <c r="Z149" s="70"/>
      <c r="AA149" s="70"/>
      <c r="AB149" s="70"/>
      <c r="AC149" s="70"/>
      <c r="AD149" s="70"/>
      <c r="AE149" s="70"/>
      <c r="AF149" s="70"/>
      <c r="AG149" s="70"/>
      <c r="AH149" s="70"/>
      <c r="AI149" s="70"/>
      <c r="AJ149" s="70"/>
      <c r="AK149" s="70"/>
      <c r="AL149" s="70"/>
      <c r="AM149" s="70"/>
      <c r="AN149" s="70"/>
      <c r="AO149" s="70"/>
      <c r="AT149" s="71"/>
      <c r="AU149" s="71"/>
      <c r="AV149" s="71"/>
      <c r="AW149" s="71"/>
      <c r="AX149" s="71"/>
      <c r="AY149" s="71"/>
      <c r="AZ149" s="71"/>
      <c r="BA149" s="71"/>
      <c r="BB149" s="71"/>
      <c r="BC149" s="71"/>
      <c r="BD149" s="71"/>
      <c r="BE149" s="71"/>
      <c r="BF149" s="71"/>
      <c r="BG149" s="71"/>
    </row>
    <row r="150" spans="1:59" ht="4.5" customHeight="1">
      <c r="A150" s="97"/>
      <c r="B150" s="85"/>
      <c r="C150" s="85"/>
      <c r="D150" s="86"/>
      <c r="E150" s="121" t="s">
        <v>19</v>
      </c>
      <c r="F150" s="121"/>
      <c r="G150" s="121"/>
      <c r="H150" s="121"/>
      <c r="I150" s="121"/>
      <c r="J150" s="121"/>
      <c r="K150" s="121"/>
      <c r="L150" s="121"/>
      <c r="M150" s="121"/>
      <c r="N150" s="121"/>
      <c r="O150" s="121"/>
      <c r="P150" s="121"/>
      <c r="Q150" s="121"/>
      <c r="R150" s="121"/>
      <c r="S150" s="97"/>
      <c r="T150" s="85"/>
      <c r="U150" s="85"/>
      <c r="V150" s="86"/>
      <c r="W150" s="121" t="s">
        <v>20</v>
      </c>
      <c r="X150" s="121"/>
      <c r="Y150" s="121"/>
      <c r="Z150" s="121"/>
      <c r="AA150" s="121"/>
      <c r="AB150" s="121"/>
      <c r="AC150" s="121"/>
      <c r="AD150" s="121"/>
      <c r="AE150" s="121"/>
      <c r="AF150" s="121"/>
      <c r="AG150" s="121"/>
      <c r="AH150" s="121"/>
      <c r="AI150" s="121"/>
      <c r="AJ150" s="121"/>
      <c r="AK150" s="121"/>
      <c r="AL150" s="121"/>
      <c r="AM150" s="121"/>
      <c r="AN150" s="121"/>
      <c r="AO150" s="121"/>
      <c r="AP150" s="123">
        <f>SUM(A150+BD134+BD99)</f>
        <v>0</v>
      </c>
      <c r="AQ150" s="124"/>
      <c r="AR150" s="124"/>
      <c r="AS150" s="125"/>
      <c r="AT150" s="120" t="s">
        <v>33</v>
      </c>
      <c r="AU150" s="120"/>
      <c r="AV150" s="120"/>
      <c r="AW150" s="120"/>
      <c r="AX150" s="120"/>
      <c r="AY150" s="120"/>
      <c r="AZ150" s="120"/>
      <c r="BA150" s="120"/>
      <c r="BB150" s="120"/>
      <c r="BC150" s="120"/>
      <c r="BD150" s="120"/>
      <c r="BE150" s="120"/>
      <c r="BF150" s="120"/>
      <c r="BG150" s="120"/>
    </row>
    <row r="151" spans="1:59" ht="4.5" customHeight="1">
      <c r="A151" s="83"/>
      <c r="B151" s="84"/>
      <c r="C151" s="84"/>
      <c r="D151" s="98"/>
      <c r="E151" s="121"/>
      <c r="F151" s="121"/>
      <c r="G151" s="121"/>
      <c r="H151" s="121"/>
      <c r="I151" s="121"/>
      <c r="J151" s="121"/>
      <c r="K151" s="121"/>
      <c r="L151" s="121"/>
      <c r="M151" s="121"/>
      <c r="N151" s="121"/>
      <c r="O151" s="121"/>
      <c r="P151" s="121"/>
      <c r="Q151" s="121"/>
      <c r="R151" s="121"/>
      <c r="S151" s="83"/>
      <c r="T151" s="84"/>
      <c r="U151" s="84"/>
      <c r="V151" s="98"/>
      <c r="W151" s="121"/>
      <c r="X151" s="121"/>
      <c r="Y151" s="121"/>
      <c r="Z151" s="121"/>
      <c r="AA151" s="121"/>
      <c r="AB151" s="121"/>
      <c r="AC151" s="121"/>
      <c r="AD151" s="121"/>
      <c r="AE151" s="121"/>
      <c r="AF151" s="121"/>
      <c r="AG151" s="121"/>
      <c r="AH151" s="121"/>
      <c r="AI151" s="121"/>
      <c r="AJ151" s="121"/>
      <c r="AK151" s="121"/>
      <c r="AL151" s="121"/>
      <c r="AM151" s="121"/>
      <c r="AN151" s="121"/>
      <c r="AO151" s="121"/>
      <c r="AP151" s="126"/>
      <c r="AQ151" s="127"/>
      <c r="AR151" s="127"/>
      <c r="AS151" s="128"/>
      <c r="AT151" s="120"/>
      <c r="AU151" s="120"/>
      <c r="AV151" s="120"/>
      <c r="AW151" s="120"/>
      <c r="AX151" s="120"/>
      <c r="AY151" s="120"/>
      <c r="AZ151" s="120"/>
      <c r="BA151" s="120"/>
      <c r="BB151" s="120"/>
      <c r="BC151" s="120"/>
      <c r="BD151" s="120"/>
      <c r="BE151" s="120"/>
      <c r="BF151" s="120"/>
      <c r="BG151" s="120"/>
    </row>
    <row r="152" spans="1:59" ht="4.5" customHeight="1">
      <c r="A152" s="99"/>
      <c r="B152" s="100"/>
      <c r="C152" s="100"/>
      <c r="D152" s="101"/>
      <c r="E152" s="121"/>
      <c r="F152" s="121"/>
      <c r="G152" s="121"/>
      <c r="H152" s="121"/>
      <c r="I152" s="121"/>
      <c r="J152" s="121"/>
      <c r="K152" s="121"/>
      <c r="L152" s="121"/>
      <c r="M152" s="121"/>
      <c r="N152" s="121"/>
      <c r="O152" s="121"/>
      <c r="P152" s="121"/>
      <c r="Q152" s="121"/>
      <c r="R152" s="121"/>
      <c r="S152" s="99"/>
      <c r="T152" s="100"/>
      <c r="U152" s="100"/>
      <c r="V152" s="101"/>
      <c r="W152" s="121"/>
      <c r="X152" s="121"/>
      <c r="Y152" s="121"/>
      <c r="Z152" s="121"/>
      <c r="AA152" s="121"/>
      <c r="AB152" s="121"/>
      <c r="AC152" s="121"/>
      <c r="AD152" s="121"/>
      <c r="AE152" s="121"/>
      <c r="AF152" s="121"/>
      <c r="AG152" s="121"/>
      <c r="AH152" s="121"/>
      <c r="AI152" s="121"/>
      <c r="AJ152" s="121"/>
      <c r="AK152" s="121"/>
      <c r="AL152" s="121"/>
      <c r="AM152" s="121"/>
      <c r="AN152" s="121"/>
      <c r="AO152" s="121"/>
      <c r="AP152" s="129"/>
      <c r="AQ152" s="130"/>
      <c r="AR152" s="130"/>
      <c r="AS152" s="131"/>
      <c r="AT152" s="120"/>
      <c r="AU152" s="120"/>
      <c r="AV152" s="120"/>
      <c r="AW152" s="120"/>
      <c r="AX152" s="120"/>
      <c r="AY152" s="120"/>
      <c r="AZ152" s="120"/>
      <c r="BA152" s="120"/>
      <c r="BB152" s="120"/>
      <c r="BC152" s="120"/>
      <c r="BD152" s="120"/>
      <c r="BE152" s="120"/>
      <c r="BF152" s="120"/>
      <c r="BG152" s="120"/>
    </row>
    <row r="153" spans="34:59" ht="4.5" customHeight="1">
      <c r="AH153" s="102" t="s">
        <v>107</v>
      </c>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row>
    <row r="154" spans="34:59" ht="4.5" customHeight="1">
      <c r="AH154" s="103"/>
      <c r="AI154" s="103"/>
      <c r="AJ154" s="103"/>
      <c r="AK154" s="103"/>
      <c r="AL154" s="103"/>
      <c r="AM154" s="103"/>
      <c r="AN154" s="103"/>
      <c r="AO154" s="103"/>
      <c r="AP154" s="103"/>
      <c r="AQ154" s="103"/>
      <c r="AR154" s="103"/>
      <c r="AS154" s="103"/>
      <c r="AT154" s="103"/>
      <c r="AU154" s="103"/>
      <c r="AV154" s="103"/>
      <c r="AW154" s="103"/>
      <c r="AX154" s="103"/>
      <c r="AY154" s="103"/>
      <c r="AZ154" s="103"/>
      <c r="BA154" s="103"/>
      <c r="BB154" s="103"/>
      <c r="BC154" s="103"/>
      <c r="BD154" s="103"/>
      <c r="BE154" s="103"/>
      <c r="BF154" s="103"/>
      <c r="BG154" s="103"/>
    </row>
    <row r="155" spans="34:59" ht="4.5" customHeight="1">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103"/>
      <c r="BF155" s="103"/>
      <c r="BG155" s="103"/>
    </row>
    <row r="156" spans="1:59" ht="4.5" customHeight="1">
      <c r="A156" s="88" t="s">
        <v>21</v>
      </c>
      <c r="B156" s="88"/>
      <c r="C156" s="88"/>
      <c r="D156" s="88"/>
      <c r="E156" s="88"/>
      <c r="F156" s="88"/>
      <c r="G156" s="88"/>
      <c r="H156" s="88"/>
      <c r="I156" s="88"/>
      <c r="J156" s="88"/>
      <c r="K156" s="88"/>
      <c r="L156" s="88"/>
      <c r="M156" s="88"/>
      <c r="N156" s="88"/>
      <c r="O156" s="88"/>
      <c r="P156" s="88"/>
      <c r="Q156" s="90" t="s">
        <v>17</v>
      </c>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row>
    <row r="157" spans="1:59" ht="4.5" customHeight="1">
      <c r="A157" s="88"/>
      <c r="B157" s="88"/>
      <c r="C157" s="88"/>
      <c r="D157" s="88"/>
      <c r="E157" s="88"/>
      <c r="F157" s="88"/>
      <c r="G157" s="88"/>
      <c r="H157" s="88"/>
      <c r="I157" s="88"/>
      <c r="J157" s="88"/>
      <c r="K157" s="88"/>
      <c r="L157" s="88"/>
      <c r="M157" s="88"/>
      <c r="N157" s="88"/>
      <c r="O157" s="88"/>
      <c r="P157" s="88"/>
      <c r="Q157" s="91"/>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row>
    <row r="158" spans="1:59" ht="4.5" customHeight="1">
      <c r="A158" s="89"/>
      <c r="B158" s="89"/>
      <c r="C158" s="89"/>
      <c r="D158" s="89"/>
      <c r="E158" s="89"/>
      <c r="F158" s="89"/>
      <c r="G158" s="89"/>
      <c r="H158" s="89"/>
      <c r="I158" s="89"/>
      <c r="J158" s="89"/>
      <c r="K158" s="89"/>
      <c r="L158" s="89"/>
      <c r="M158" s="89"/>
      <c r="N158" s="89"/>
      <c r="O158" s="89"/>
      <c r="P158" s="89"/>
      <c r="Q158" s="92"/>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row>
    <row r="162" spans="9:43" ht="4.5" customHeight="1">
      <c r="I162" s="95" t="s">
        <v>27</v>
      </c>
      <c r="J162" s="95"/>
      <c r="K162" s="95"/>
      <c r="L162" s="95"/>
      <c r="M162" s="95"/>
      <c r="N162" s="95"/>
      <c r="O162" s="95"/>
      <c r="P162" s="95"/>
      <c r="Q162" s="95"/>
      <c r="R162" s="95"/>
      <c r="S162" s="95"/>
      <c r="T162" s="95"/>
      <c r="U162" s="95"/>
      <c r="V162" s="95"/>
      <c r="AD162" s="96" t="s">
        <v>26</v>
      </c>
      <c r="AE162" s="96"/>
      <c r="AF162" s="96"/>
      <c r="AG162" s="96"/>
      <c r="AH162" s="96"/>
      <c r="AI162" s="96"/>
      <c r="AJ162" s="96"/>
      <c r="AK162" s="96"/>
      <c r="AL162" s="96"/>
      <c r="AM162" s="96"/>
      <c r="AN162" s="96"/>
      <c r="AO162" s="96"/>
      <c r="AP162" s="96"/>
      <c r="AQ162" s="96"/>
    </row>
    <row r="163" spans="9:43" ht="4.5" customHeight="1">
      <c r="I163" s="95"/>
      <c r="J163" s="95"/>
      <c r="K163" s="95"/>
      <c r="L163" s="95"/>
      <c r="M163" s="95"/>
      <c r="N163" s="95"/>
      <c r="O163" s="95"/>
      <c r="P163" s="95"/>
      <c r="Q163" s="95"/>
      <c r="R163" s="95"/>
      <c r="S163" s="95"/>
      <c r="T163" s="95"/>
      <c r="U163" s="95"/>
      <c r="V163" s="95"/>
      <c r="AD163" s="96"/>
      <c r="AE163" s="96"/>
      <c r="AF163" s="96"/>
      <c r="AG163" s="96"/>
      <c r="AH163" s="96"/>
      <c r="AI163" s="96"/>
      <c r="AJ163" s="96"/>
      <c r="AK163" s="96"/>
      <c r="AL163" s="96"/>
      <c r="AM163" s="96"/>
      <c r="AN163" s="96"/>
      <c r="AO163" s="96"/>
      <c r="AP163" s="96"/>
      <c r="AQ163" s="96"/>
    </row>
    <row r="164" spans="9:43" ht="4.5" customHeight="1">
      <c r="I164" s="95"/>
      <c r="J164" s="95"/>
      <c r="K164" s="95"/>
      <c r="L164" s="95"/>
      <c r="M164" s="95"/>
      <c r="N164" s="95"/>
      <c r="O164" s="95"/>
      <c r="P164" s="95"/>
      <c r="Q164" s="95"/>
      <c r="R164" s="95"/>
      <c r="S164" s="95"/>
      <c r="T164" s="95"/>
      <c r="U164" s="95"/>
      <c r="V164" s="95"/>
      <c r="AD164" s="96"/>
      <c r="AE164" s="96"/>
      <c r="AF164" s="96"/>
      <c r="AG164" s="96"/>
      <c r="AH164" s="96"/>
      <c r="AI164" s="96"/>
      <c r="AJ164" s="96"/>
      <c r="AK164" s="96"/>
      <c r="AL164" s="96"/>
      <c r="AM164" s="96"/>
      <c r="AN164" s="96"/>
      <c r="AO164" s="96"/>
      <c r="AP164" s="96"/>
      <c r="AQ164" s="96"/>
    </row>
  </sheetData>
  <sheetProtection password="CF29" sheet="1" objects="1" scenarios="1"/>
  <mergeCells count="219">
    <mergeCell ref="I162:V164"/>
    <mergeCell ref="AD162:AQ164"/>
    <mergeCell ref="AP150:AS152"/>
    <mergeCell ref="AT150:BG152"/>
    <mergeCell ref="AH153:BG155"/>
    <mergeCell ref="A156:P158"/>
    <mergeCell ref="Q156:Q158"/>
    <mergeCell ref="R156:BG158"/>
    <mergeCell ref="A150:D152"/>
    <mergeCell ref="E150:R152"/>
    <mergeCell ref="S150:V152"/>
    <mergeCell ref="W150:AO152"/>
    <mergeCell ref="A139:BG141"/>
    <mergeCell ref="A144:D146"/>
    <mergeCell ref="E144:R146"/>
    <mergeCell ref="S144:V146"/>
    <mergeCell ref="W144:AO146"/>
    <mergeCell ref="AP144:AS146"/>
    <mergeCell ref="AT144:BG146"/>
    <mergeCell ref="BO130:CY132"/>
    <mergeCell ref="A134:Z136"/>
    <mergeCell ref="AE134:AG136"/>
    <mergeCell ref="AH134:AJ136"/>
    <mergeCell ref="AK134:AM136"/>
    <mergeCell ref="AN134:AP136"/>
    <mergeCell ref="AY134:BB136"/>
    <mergeCell ref="BD134:BG136"/>
    <mergeCell ref="AN130:AP132"/>
    <mergeCell ref="AQ130:AS132"/>
    <mergeCell ref="AT130:AV132"/>
    <mergeCell ref="AY130:BB132"/>
    <mergeCell ref="AK126:AM128"/>
    <mergeCell ref="A130:Z132"/>
    <mergeCell ref="AB130:AC136"/>
    <mergeCell ref="AE130:AG132"/>
    <mergeCell ref="AH130:AJ132"/>
    <mergeCell ref="AK130:AM132"/>
    <mergeCell ref="A126:Z128"/>
    <mergeCell ref="AB126:AC128"/>
    <mergeCell ref="AE126:AG128"/>
    <mergeCell ref="AH126:AJ128"/>
    <mergeCell ref="AN117:AP119"/>
    <mergeCell ref="AY117:BB119"/>
    <mergeCell ref="BD117:BG119"/>
    <mergeCell ref="A122:AK124"/>
    <mergeCell ref="AM122:AP124"/>
    <mergeCell ref="AQ122:AQ124"/>
    <mergeCell ref="AR122:BG124"/>
    <mergeCell ref="AN113:AP115"/>
    <mergeCell ref="AQ113:AS115"/>
    <mergeCell ref="AT113:AV115"/>
    <mergeCell ref="AY113:BB115"/>
    <mergeCell ref="AK109:AM111"/>
    <mergeCell ref="A113:Z115"/>
    <mergeCell ref="AB113:AC119"/>
    <mergeCell ref="AE113:AG115"/>
    <mergeCell ref="AH113:AJ115"/>
    <mergeCell ref="AK113:AM115"/>
    <mergeCell ref="A117:Z119"/>
    <mergeCell ref="AE117:AG119"/>
    <mergeCell ref="AH117:AJ119"/>
    <mergeCell ref="AK117:AM119"/>
    <mergeCell ref="A109:Z111"/>
    <mergeCell ref="AB109:AC111"/>
    <mergeCell ref="AE109:AG111"/>
    <mergeCell ref="AH109:AJ111"/>
    <mergeCell ref="AY99:BB101"/>
    <mergeCell ref="BD99:BG101"/>
    <mergeCell ref="A104:AK106"/>
    <mergeCell ref="AM104:AP106"/>
    <mergeCell ref="AQ104:AQ106"/>
    <mergeCell ref="AR104:BG106"/>
    <mergeCell ref="AV95:AV97"/>
    <mergeCell ref="AY95:BB97"/>
    <mergeCell ref="A99:Z101"/>
    <mergeCell ref="AB99:AC101"/>
    <mergeCell ref="AE99:AG101"/>
    <mergeCell ref="AH99:AJ101"/>
    <mergeCell ref="AK99:AM101"/>
    <mergeCell ref="AN99:AP101"/>
    <mergeCell ref="AQ99:AS101"/>
    <mergeCell ref="AT99:AW101"/>
    <mergeCell ref="AN91:AP93"/>
    <mergeCell ref="AQ91:AS93"/>
    <mergeCell ref="AV91:AY93"/>
    <mergeCell ref="A95:Z97"/>
    <mergeCell ref="AB95:AC97"/>
    <mergeCell ref="AE95:AG97"/>
    <mergeCell ref="AH95:AJ97"/>
    <mergeCell ref="AK95:AM97"/>
    <mergeCell ref="AN95:AP97"/>
    <mergeCell ref="AQ95:AS97"/>
    <mergeCell ref="AK87:AM89"/>
    <mergeCell ref="A91:Z93"/>
    <mergeCell ref="AB91:AC93"/>
    <mergeCell ref="AE91:AG93"/>
    <mergeCell ref="AH91:AJ93"/>
    <mergeCell ref="AK91:AM93"/>
    <mergeCell ref="A87:Z89"/>
    <mergeCell ref="AB87:AC89"/>
    <mergeCell ref="AE87:AG89"/>
    <mergeCell ref="AH87:AJ89"/>
    <mergeCell ref="AY78:BB80"/>
    <mergeCell ref="BD78:BG80"/>
    <mergeCell ref="A83:AK85"/>
    <mergeCell ref="AM83:AP85"/>
    <mergeCell ref="AQ83:AQ85"/>
    <mergeCell ref="AR83:BG85"/>
    <mergeCell ref="AK78:AM80"/>
    <mergeCell ref="AO78:AQ80"/>
    <mergeCell ref="AR78:AT80"/>
    <mergeCell ref="AU78:AW80"/>
    <mergeCell ref="A78:Z80"/>
    <mergeCell ref="AB78:AC80"/>
    <mergeCell ref="AE78:AG80"/>
    <mergeCell ref="AH78:AJ80"/>
    <mergeCell ref="AN74:AP76"/>
    <mergeCell ref="AQ74:AS76"/>
    <mergeCell ref="AT74:AV76"/>
    <mergeCell ref="AY74:BB76"/>
    <mergeCell ref="AK70:AM72"/>
    <mergeCell ref="A74:Z76"/>
    <mergeCell ref="AB74:AC76"/>
    <mergeCell ref="AE74:AG76"/>
    <mergeCell ref="AH74:AJ76"/>
    <mergeCell ref="AK74:AM76"/>
    <mergeCell ref="A70:Z72"/>
    <mergeCell ref="AB70:AC72"/>
    <mergeCell ref="AE70:AG72"/>
    <mergeCell ref="AH70:AJ72"/>
    <mergeCell ref="AU61:AW63"/>
    <mergeCell ref="AY61:BB63"/>
    <mergeCell ref="BD61:BG63"/>
    <mergeCell ref="A66:AK68"/>
    <mergeCell ref="AM66:AP68"/>
    <mergeCell ref="AQ66:AQ68"/>
    <mergeCell ref="AR66:BG68"/>
    <mergeCell ref="AR57:AT59"/>
    <mergeCell ref="AU57:AW59"/>
    <mergeCell ref="AY57:BB59"/>
    <mergeCell ref="A61:Z63"/>
    <mergeCell ref="AB61:AC63"/>
    <mergeCell ref="AE61:AG63"/>
    <mergeCell ref="AH61:AJ63"/>
    <mergeCell ref="AK61:AM63"/>
    <mergeCell ref="AO61:AQ63"/>
    <mergeCell ref="AR61:AT63"/>
    <mergeCell ref="AK53:AM55"/>
    <mergeCell ref="AN53:AP55"/>
    <mergeCell ref="A57:Z59"/>
    <mergeCell ref="AB57:AC59"/>
    <mergeCell ref="AE57:AG59"/>
    <mergeCell ref="AH57:AJ59"/>
    <mergeCell ref="AK57:AM59"/>
    <mergeCell ref="AO57:AQ59"/>
    <mergeCell ref="A53:Z55"/>
    <mergeCell ref="AB53:AC55"/>
    <mergeCell ref="AE53:AG55"/>
    <mergeCell ref="AH53:AJ55"/>
    <mergeCell ref="BD44:BG46"/>
    <mergeCell ref="A49:AK51"/>
    <mergeCell ref="AM49:AP51"/>
    <mergeCell ref="AQ49:AQ51"/>
    <mergeCell ref="AR49:BG51"/>
    <mergeCell ref="AK44:AM46"/>
    <mergeCell ref="AN44:AP46"/>
    <mergeCell ref="AQ44:AS46"/>
    <mergeCell ref="AY44:BB46"/>
    <mergeCell ref="A44:Z46"/>
    <mergeCell ref="AB44:AC46"/>
    <mergeCell ref="AE44:AG46"/>
    <mergeCell ref="AH44:AJ46"/>
    <mergeCell ref="AK40:AM42"/>
    <mergeCell ref="AN40:AP42"/>
    <mergeCell ref="AQ40:AS42"/>
    <mergeCell ref="AY40:BB42"/>
    <mergeCell ref="A40:Z42"/>
    <mergeCell ref="AB40:AC42"/>
    <mergeCell ref="AE40:AG42"/>
    <mergeCell ref="AH40:AJ42"/>
    <mergeCell ref="A36:AK38"/>
    <mergeCell ref="AM36:AP38"/>
    <mergeCell ref="AQ36:AQ38"/>
    <mergeCell ref="AR36:BG38"/>
    <mergeCell ref="AC30:AG32"/>
    <mergeCell ref="AH30:AK32"/>
    <mergeCell ref="AL30:AL32"/>
    <mergeCell ref="AM30:BG32"/>
    <mergeCell ref="Q30:Q32"/>
    <mergeCell ref="R30:V32"/>
    <mergeCell ref="W30:AA32"/>
    <mergeCell ref="AB30:AB32"/>
    <mergeCell ref="A30:G32"/>
    <mergeCell ref="H30:H32"/>
    <mergeCell ref="I30:K32"/>
    <mergeCell ref="L30:P32"/>
    <mergeCell ref="A24:G26"/>
    <mergeCell ref="H24:H26"/>
    <mergeCell ref="I24:BG26"/>
    <mergeCell ref="A27:G29"/>
    <mergeCell ref="H27:H29"/>
    <mergeCell ref="I27:Q29"/>
    <mergeCell ref="R27:U29"/>
    <mergeCell ref="V27:V29"/>
    <mergeCell ref="W27:BG29"/>
    <mergeCell ref="A18:G20"/>
    <mergeCell ref="H18:H20"/>
    <mergeCell ref="I18:BG20"/>
    <mergeCell ref="A21:G23"/>
    <mergeCell ref="H21:H23"/>
    <mergeCell ref="I21:BG23"/>
    <mergeCell ref="BM10:BM12"/>
    <mergeCell ref="A12:AX15"/>
    <mergeCell ref="AY12:BG15"/>
    <mergeCell ref="BM13:BM16"/>
    <mergeCell ref="G1:AT4"/>
    <mergeCell ref="BM2:BM5"/>
    <mergeCell ref="G5:O8"/>
    <mergeCell ref="BM6:BM9"/>
  </mergeCells>
  <dataValidations count="9">
    <dataValidation type="whole" allowBlank="1" showInputMessage="1" showErrorMessage="1" sqref="AC30:AG32">
      <formula1>BN12</formula1>
      <formula2>BN13</formula2>
    </dataValidation>
    <dataValidation type="whole" allowBlank="1" showInputMessage="1" showErrorMessage="1" sqref="AP150 S150">
      <formula1>0</formula1>
      <formula2>85</formula2>
    </dataValidation>
    <dataValidation type="whole" allowBlank="1" showInputMessage="1" showErrorMessage="1" sqref="A150">
      <formula1>0</formula1>
      <formula2>72</formula2>
    </dataValidation>
    <dataValidation type="date" allowBlank="1" showInputMessage="1" showErrorMessage="1" sqref="AR122:BG124 AR104:BG106 AR83:BG85 AR66:BG68 AZ65 AR49:BG51 AR36:BG38">
      <formula1>$BM$2</formula1>
      <formula2>$BM$6</formula2>
    </dataValidation>
    <dataValidation type="whole" allowBlank="1" showInputMessage="1" showErrorMessage="1" sqref="AE126:AM128 AE134:AP136 AE130:AV132 AE117:AP119 AE113:AV115 AE109:AM111 AE95:AS97 AE87:AM89 AE91:AS93 AE99:AS101">
      <formula1>0</formula1>
      <formula2>10</formula2>
    </dataValidation>
    <dataValidation type="whole" allowBlank="1" showInputMessage="1" showErrorMessage="1" sqref="AO78:AW80 AE78:AM80 AE74:AV76 AE70:AM72 AE53:AP55 AE57:AM59 AE61:AM63 AO57:AW59 AO61:AW63 AE44:AS46 AE40:AS42">
      <formula1>0</formula1>
      <formula2>5</formula2>
    </dataValidation>
    <dataValidation allowBlank="1" showInputMessage="1" showErrorMessage="1" prompt="aktuelles Jahr eingeben&#10;4-stellig" sqref="AY12:BG15"/>
    <dataValidation type="whole" allowBlank="1" showInputMessage="1" showErrorMessage="1" sqref="I30:K32">
      <formula1>1</formula1>
      <formula2>31</formula2>
    </dataValidation>
    <dataValidation type="whole" allowBlank="1" showInputMessage="1" showErrorMessage="1" sqref="R30:V32">
      <formula1>1</formula1>
      <formula2>12</formula2>
    </dataValidation>
  </dataValidations>
  <hyperlinks>
    <hyperlink ref="G5" r:id="rId1" display="www.ksgbl.ch"/>
  </hyperlinks>
  <printOptions horizontalCentered="1"/>
  <pageMargins left="0.5905511811023623" right="0.1968503937007874" top="0.1968503937007874" bottom="0.1968503937007874" header="0.5118110236220472" footer="0.5118110236220472"/>
  <pageSetup fitToHeight="1" fitToWidth="1" horizontalDpi="600" verticalDpi="600" orientation="portrait" paperSize="9" scale="96"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CY164"/>
  <sheetViews>
    <sheetView zoomScalePageLayoutView="0" workbookViewId="0" topLeftCell="A1">
      <selection activeCell="I21" sqref="I21:BG23"/>
    </sheetView>
  </sheetViews>
  <sheetFormatPr defaultColWidth="1.57421875" defaultRowHeight="4.5" customHeight="1"/>
  <cols>
    <col min="1" max="25" width="1.57421875" style="1" customWidth="1"/>
    <col min="26" max="26" width="2.28125" style="1" customWidth="1"/>
    <col min="27" max="27" width="1.57421875" style="1" customWidth="1"/>
    <col min="28" max="28" width="1.28515625" style="1" customWidth="1"/>
    <col min="29" max="63" width="1.57421875" style="1" customWidth="1"/>
    <col min="64" max="64" width="8.57421875" style="1" customWidth="1"/>
    <col min="65" max="65" width="10.140625" style="1" hidden="1" customWidth="1"/>
    <col min="66" max="77" width="8.57421875" style="1" customWidth="1"/>
    <col min="78" max="16384" width="1.57421875" style="1" customWidth="1"/>
  </cols>
  <sheetData>
    <row r="1" spans="7:46" ht="4.5" customHeight="1">
      <c r="G1" s="160" t="s">
        <v>24</v>
      </c>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row>
    <row r="2" spans="7:65" ht="4.5" customHeight="1">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BM2" s="161">
        <f>DATE(AY12,1,1)</f>
        <v>44562</v>
      </c>
    </row>
    <row r="3" spans="7:65" ht="4.5" customHeight="1">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BM3" s="161"/>
    </row>
    <row r="4" spans="7:65" ht="4.5" customHeight="1">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BM4" s="161"/>
    </row>
    <row r="5" spans="7:65" ht="4.5" customHeight="1">
      <c r="G5" s="162" t="s">
        <v>25</v>
      </c>
      <c r="H5" s="163"/>
      <c r="I5" s="163"/>
      <c r="J5" s="163"/>
      <c r="K5" s="163"/>
      <c r="L5" s="163"/>
      <c r="M5" s="163"/>
      <c r="N5" s="163"/>
      <c r="O5" s="163"/>
      <c r="BM5" s="161"/>
    </row>
    <row r="6" spans="7:65" ht="4.5" customHeight="1">
      <c r="G6" s="163"/>
      <c r="H6" s="163"/>
      <c r="I6" s="163"/>
      <c r="J6" s="163"/>
      <c r="K6" s="163"/>
      <c r="L6" s="163"/>
      <c r="M6" s="163"/>
      <c r="N6" s="163"/>
      <c r="O6" s="163"/>
      <c r="BM6" s="161">
        <f>DATE(YEAR(BM2),MONTH(BM2)+8,30)</f>
        <v>44834</v>
      </c>
    </row>
    <row r="7" spans="7:65" ht="4.5" customHeight="1">
      <c r="G7" s="163"/>
      <c r="H7" s="163"/>
      <c r="I7" s="163"/>
      <c r="J7" s="163"/>
      <c r="K7" s="163"/>
      <c r="L7" s="163"/>
      <c r="M7" s="163"/>
      <c r="N7" s="163"/>
      <c r="O7" s="163"/>
      <c r="BM7" s="161"/>
    </row>
    <row r="8" spans="7:65" ht="4.5" customHeight="1">
      <c r="G8" s="163"/>
      <c r="H8" s="163"/>
      <c r="I8" s="163"/>
      <c r="J8" s="163"/>
      <c r="K8" s="163"/>
      <c r="L8" s="163"/>
      <c r="M8" s="163"/>
      <c r="N8" s="163"/>
      <c r="O8" s="163"/>
      <c r="BM8" s="161"/>
    </row>
    <row r="9" ht="4.5" customHeight="1">
      <c r="BM9" s="161"/>
    </row>
    <row r="10" spans="1:65" ht="4.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M10" s="161">
        <f>DATE(YEAR(BM2)-16,MONTH(BM2),1)</f>
        <v>38718</v>
      </c>
    </row>
    <row r="11" ht="4.5" customHeight="1">
      <c r="BM11" s="161"/>
    </row>
    <row r="12" spans="1:66" ht="4.5" customHeight="1">
      <c r="A12" s="160" t="s">
        <v>29</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8">
        <f>IF(Kursrapport!W5&gt;0,Kursrapport!W5,"")</f>
        <v>2022</v>
      </c>
      <c r="AZ12" s="168"/>
      <c r="BA12" s="168"/>
      <c r="BB12" s="168"/>
      <c r="BC12" s="168"/>
      <c r="BD12" s="168"/>
      <c r="BE12" s="168"/>
      <c r="BF12" s="168"/>
      <c r="BG12" s="168"/>
      <c r="BM12" s="161"/>
      <c r="BN12" s="44">
        <f>AY12-16</f>
        <v>2006</v>
      </c>
    </row>
    <row r="13" spans="1:66" ht="4.5" customHeight="1">
      <c r="A13" s="160"/>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8"/>
      <c r="AZ13" s="168"/>
      <c r="BA13" s="168"/>
      <c r="BB13" s="168"/>
      <c r="BC13" s="168"/>
      <c r="BD13" s="168"/>
      <c r="BE13" s="168"/>
      <c r="BF13" s="168"/>
      <c r="BG13" s="168"/>
      <c r="BM13" s="161">
        <f>DATE(YEAR(BM2)-9,MONTH(BM2)-1,31)</f>
        <v>41274</v>
      </c>
      <c r="BN13" s="44">
        <f>AY12-10</f>
        <v>2012</v>
      </c>
    </row>
    <row r="14" spans="1:66" ht="4.5" customHeight="1">
      <c r="A14" s="160"/>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8"/>
      <c r="AZ14" s="168"/>
      <c r="BA14" s="168"/>
      <c r="BB14" s="168"/>
      <c r="BC14" s="168"/>
      <c r="BD14" s="168"/>
      <c r="BE14" s="168"/>
      <c r="BF14" s="168"/>
      <c r="BG14" s="168"/>
      <c r="BM14" s="161"/>
      <c r="BN14" s="44"/>
    </row>
    <row r="15" spans="1:65" ht="4.5" customHeight="1">
      <c r="A15" s="160"/>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8"/>
      <c r="AZ15" s="168"/>
      <c r="BA15" s="168"/>
      <c r="BB15" s="168"/>
      <c r="BC15" s="168"/>
      <c r="BD15" s="168"/>
      <c r="BE15" s="168"/>
      <c r="BF15" s="168"/>
      <c r="BG15" s="168"/>
      <c r="BM15" s="161"/>
    </row>
    <row r="16" spans="1:65" ht="4.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M16" s="161"/>
    </row>
    <row r="17" spans="1:59" ht="4.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ht="4.5" customHeight="1">
      <c r="A18" s="164" t="s">
        <v>13</v>
      </c>
      <c r="B18" s="164"/>
      <c r="C18" s="164"/>
      <c r="D18" s="164"/>
      <c r="E18" s="164"/>
      <c r="F18" s="164"/>
      <c r="G18" s="164"/>
      <c r="H18" s="90" t="s">
        <v>17</v>
      </c>
      <c r="I18" s="165">
        <f>IF(Kursrapport!D7&gt;0,Kursrapport!D7,"")</f>
      </c>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row>
    <row r="19" spans="1:59" ht="4.5" customHeight="1">
      <c r="A19" s="152"/>
      <c r="B19" s="152"/>
      <c r="C19" s="152"/>
      <c r="D19" s="152"/>
      <c r="E19" s="152"/>
      <c r="F19" s="152"/>
      <c r="G19" s="152"/>
      <c r="H19" s="91"/>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row>
    <row r="20" spans="1:59" ht="4.5" customHeight="1">
      <c r="A20" s="152"/>
      <c r="B20" s="152"/>
      <c r="C20" s="152"/>
      <c r="D20" s="152"/>
      <c r="E20" s="152"/>
      <c r="F20" s="152"/>
      <c r="G20" s="152"/>
      <c r="H20" s="91"/>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row>
    <row r="21" spans="1:59" ht="4.5" customHeight="1">
      <c r="A21" s="152" t="s">
        <v>14</v>
      </c>
      <c r="B21" s="152"/>
      <c r="C21" s="152"/>
      <c r="D21" s="152"/>
      <c r="E21" s="152"/>
      <c r="F21" s="152"/>
      <c r="G21" s="152"/>
      <c r="H21" s="91" t="s">
        <v>17</v>
      </c>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row>
    <row r="22" spans="1:59" ht="4.5" customHeight="1">
      <c r="A22" s="152"/>
      <c r="B22" s="152"/>
      <c r="C22" s="152"/>
      <c r="D22" s="152"/>
      <c r="E22" s="152"/>
      <c r="F22" s="152"/>
      <c r="G22" s="152"/>
      <c r="H22" s="9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row>
    <row r="23" spans="1:59" ht="4.5" customHeight="1">
      <c r="A23" s="152"/>
      <c r="B23" s="152"/>
      <c r="C23" s="152"/>
      <c r="D23" s="152"/>
      <c r="E23" s="152"/>
      <c r="F23" s="152"/>
      <c r="G23" s="152"/>
      <c r="H23" s="9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row>
    <row r="24" spans="1:59" ht="4.5" customHeight="1">
      <c r="A24" s="152" t="s">
        <v>11</v>
      </c>
      <c r="B24" s="152"/>
      <c r="C24" s="152"/>
      <c r="D24" s="152"/>
      <c r="E24" s="152"/>
      <c r="F24" s="152"/>
      <c r="G24" s="152"/>
      <c r="H24" s="91" t="s">
        <v>17</v>
      </c>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row>
    <row r="25" spans="1:59" ht="4.5" customHeight="1">
      <c r="A25" s="152"/>
      <c r="B25" s="152"/>
      <c r="C25" s="152"/>
      <c r="D25" s="152"/>
      <c r="E25" s="152"/>
      <c r="F25" s="152"/>
      <c r="G25" s="152"/>
      <c r="H25" s="9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row>
    <row r="26" spans="1:59" ht="4.5" customHeight="1">
      <c r="A26" s="152"/>
      <c r="B26" s="152"/>
      <c r="C26" s="152"/>
      <c r="D26" s="152"/>
      <c r="E26" s="152"/>
      <c r="F26" s="152"/>
      <c r="G26" s="152"/>
      <c r="H26" s="9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row>
    <row r="27" spans="1:59" ht="4.5" customHeight="1">
      <c r="A27" s="152" t="s">
        <v>12</v>
      </c>
      <c r="B27" s="152"/>
      <c r="C27" s="152"/>
      <c r="D27" s="152"/>
      <c r="E27" s="152"/>
      <c r="F27" s="152"/>
      <c r="G27" s="152"/>
      <c r="H27" s="91" t="s">
        <v>17</v>
      </c>
      <c r="I27" s="155"/>
      <c r="J27" s="155"/>
      <c r="K27" s="155"/>
      <c r="L27" s="155"/>
      <c r="M27" s="155"/>
      <c r="N27" s="155"/>
      <c r="O27" s="155"/>
      <c r="P27" s="155"/>
      <c r="Q27" s="155"/>
      <c r="R27" s="152" t="s">
        <v>15</v>
      </c>
      <c r="S27" s="152"/>
      <c r="T27" s="152"/>
      <c r="U27" s="152"/>
      <c r="V27" s="91" t="s">
        <v>17</v>
      </c>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row>
    <row r="28" spans="1:59" ht="4.5" customHeight="1">
      <c r="A28" s="152"/>
      <c r="B28" s="152"/>
      <c r="C28" s="152"/>
      <c r="D28" s="152"/>
      <c r="E28" s="152"/>
      <c r="F28" s="152"/>
      <c r="G28" s="152"/>
      <c r="H28" s="91"/>
      <c r="I28" s="156"/>
      <c r="J28" s="156"/>
      <c r="K28" s="156"/>
      <c r="L28" s="156"/>
      <c r="M28" s="156"/>
      <c r="N28" s="156"/>
      <c r="O28" s="156"/>
      <c r="P28" s="156"/>
      <c r="Q28" s="156"/>
      <c r="R28" s="152"/>
      <c r="S28" s="152"/>
      <c r="T28" s="152"/>
      <c r="U28" s="152"/>
      <c r="V28" s="91"/>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row>
    <row r="29" spans="1:59" ht="4.5" customHeight="1">
      <c r="A29" s="152"/>
      <c r="B29" s="152"/>
      <c r="C29" s="152"/>
      <c r="D29" s="152"/>
      <c r="E29" s="152"/>
      <c r="F29" s="152"/>
      <c r="G29" s="152"/>
      <c r="H29" s="91"/>
      <c r="I29" s="157"/>
      <c r="J29" s="157"/>
      <c r="K29" s="157"/>
      <c r="L29" s="157"/>
      <c r="M29" s="157"/>
      <c r="N29" s="157"/>
      <c r="O29" s="157"/>
      <c r="P29" s="157"/>
      <c r="Q29" s="157"/>
      <c r="R29" s="152"/>
      <c r="S29" s="152"/>
      <c r="T29" s="152"/>
      <c r="U29" s="152"/>
      <c r="V29" s="91"/>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row>
    <row r="30" spans="1:59" ht="4.5" customHeight="1">
      <c r="A30" s="152" t="s">
        <v>58</v>
      </c>
      <c r="B30" s="152"/>
      <c r="C30" s="152"/>
      <c r="D30" s="152"/>
      <c r="E30" s="152"/>
      <c r="F30" s="152"/>
      <c r="G30" s="152"/>
      <c r="H30" s="91" t="s">
        <v>17</v>
      </c>
      <c r="I30" s="148"/>
      <c r="J30" s="148"/>
      <c r="K30" s="148"/>
      <c r="L30" s="104" t="s">
        <v>57</v>
      </c>
      <c r="M30" s="154"/>
      <c r="N30" s="154"/>
      <c r="O30" s="154"/>
      <c r="P30" s="154"/>
      <c r="Q30" s="104" t="s">
        <v>17</v>
      </c>
      <c r="R30" s="148"/>
      <c r="S30" s="148"/>
      <c r="T30" s="148"/>
      <c r="U30" s="148"/>
      <c r="V30" s="148"/>
      <c r="W30" s="104" t="s">
        <v>40</v>
      </c>
      <c r="X30" s="105"/>
      <c r="Y30" s="105"/>
      <c r="Z30" s="105"/>
      <c r="AA30" s="105"/>
      <c r="AB30" s="108" t="s">
        <v>17</v>
      </c>
      <c r="AC30" s="148"/>
      <c r="AD30" s="148"/>
      <c r="AE30" s="148"/>
      <c r="AF30" s="148"/>
      <c r="AG30" s="148"/>
      <c r="AH30" s="152" t="s">
        <v>16</v>
      </c>
      <c r="AI30" s="152"/>
      <c r="AJ30" s="152"/>
      <c r="AK30" s="152"/>
      <c r="AL30" s="91" t="s">
        <v>17</v>
      </c>
      <c r="AM30" s="153"/>
      <c r="AN30" s="153"/>
      <c r="AO30" s="153"/>
      <c r="AP30" s="153"/>
      <c r="AQ30" s="153"/>
      <c r="AR30" s="153"/>
      <c r="AS30" s="153"/>
      <c r="AT30" s="153"/>
      <c r="AU30" s="153"/>
      <c r="AV30" s="153"/>
      <c r="AW30" s="153"/>
      <c r="AX30" s="153"/>
      <c r="AY30" s="153"/>
      <c r="AZ30" s="153"/>
      <c r="BA30" s="153"/>
      <c r="BB30" s="153"/>
      <c r="BC30" s="153"/>
      <c r="BD30" s="153"/>
      <c r="BE30" s="153"/>
      <c r="BF30" s="153"/>
      <c r="BG30" s="153"/>
    </row>
    <row r="31" spans="1:59" ht="4.5" customHeight="1">
      <c r="A31" s="152"/>
      <c r="B31" s="152"/>
      <c r="C31" s="152"/>
      <c r="D31" s="152"/>
      <c r="E31" s="152"/>
      <c r="F31" s="152"/>
      <c r="G31" s="152"/>
      <c r="H31" s="91"/>
      <c r="I31" s="149"/>
      <c r="J31" s="149"/>
      <c r="K31" s="149"/>
      <c r="L31" s="109"/>
      <c r="M31" s="109"/>
      <c r="N31" s="109"/>
      <c r="O31" s="109"/>
      <c r="P31" s="109"/>
      <c r="Q31" s="109"/>
      <c r="R31" s="149"/>
      <c r="S31" s="149"/>
      <c r="T31" s="149"/>
      <c r="U31" s="149"/>
      <c r="V31" s="149"/>
      <c r="W31" s="106"/>
      <c r="X31" s="106"/>
      <c r="Y31" s="106"/>
      <c r="Z31" s="106"/>
      <c r="AA31" s="106"/>
      <c r="AB31" s="109"/>
      <c r="AC31" s="149"/>
      <c r="AD31" s="149"/>
      <c r="AE31" s="149"/>
      <c r="AF31" s="149"/>
      <c r="AG31" s="149"/>
      <c r="AH31" s="152"/>
      <c r="AI31" s="152"/>
      <c r="AJ31" s="152"/>
      <c r="AK31" s="152"/>
      <c r="AL31" s="91"/>
      <c r="AM31" s="153"/>
      <c r="AN31" s="153"/>
      <c r="AO31" s="153"/>
      <c r="AP31" s="153"/>
      <c r="AQ31" s="153"/>
      <c r="AR31" s="153"/>
      <c r="AS31" s="153"/>
      <c r="AT31" s="153"/>
      <c r="AU31" s="153"/>
      <c r="AV31" s="153"/>
      <c r="AW31" s="153"/>
      <c r="AX31" s="153"/>
      <c r="AY31" s="153"/>
      <c r="AZ31" s="153"/>
      <c r="BA31" s="153"/>
      <c r="BB31" s="153"/>
      <c r="BC31" s="153"/>
      <c r="BD31" s="153"/>
      <c r="BE31" s="153"/>
      <c r="BF31" s="153"/>
      <c r="BG31" s="153"/>
    </row>
    <row r="32" spans="1:59" ht="4.5" customHeight="1">
      <c r="A32" s="152"/>
      <c r="B32" s="152"/>
      <c r="C32" s="152"/>
      <c r="D32" s="152"/>
      <c r="E32" s="152"/>
      <c r="F32" s="152"/>
      <c r="G32" s="152"/>
      <c r="H32" s="91"/>
      <c r="I32" s="150"/>
      <c r="J32" s="150"/>
      <c r="K32" s="150"/>
      <c r="L32" s="110"/>
      <c r="M32" s="110"/>
      <c r="N32" s="110"/>
      <c r="O32" s="110"/>
      <c r="P32" s="110"/>
      <c r="Q32" s="110"/>
      <c r="R32" s="150"/>
      <c r="S32" s="150"/>
      <c r="T32" s="150"/>
      <c r="U32" s="150"/>
      <c r="V32" s="150"/>
      <c r="W32" s="107"/>
      <c r="X32" s="107"/>
      <c r="Y32" s="107"/>
      <c r="Z32" s="107"/>
      <c r="AA32" s="107"/>
      <c r="AB32" s="110"/>
      <c r="AC32" s="150"/>
      <c r="AD32" s="150"/>
      <c r="AE32" s="150"/>
      <c r="AF32" s="150"/>
      <c r="AG32" s="150"/>
      <c r="AH32" s="152"/>
      <c r="AI32" s="152"/>
      <c r="AJ32" s="152"/>
      <c r="AK32" s="152"/>
      <c r="AL32" s="91"/>
      <c r="AM32" s="153"/>
      <c r="AN32" s="153"/>
      <c r="AO32" s="153"/>
      <c r="AP32" s="153"/>
      <c r="AQ32" s="153"/>
      <c r="AR32" s="153"/>
      <c r="AS32" s="153"/>
      <c r="AT32" s="153"/>
      <c r="AU32" s="153"/>
      <c r="AV32" s="153"/>
      <c r="AW32" s="153"/>
      <c r="AX32" s="153"/>
      <c r="AY32" s="153"/>
      <c r="AZ32" s="153"/>
      <c r="BA32" s="153"/>
      <c r="BB32" s="153"/>
      <c r="BC32" s="153"/>
      <c r="BD32" s="153"/>
      <c r="BE32" s="153"/>
      <c r="BF32" s="153"/>
      <c r="BG32" s="153"/>
    </row>
    <row r="33" spans="1:55" ht="4.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row>
    <row r="34" spans="1:55" ht="4.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row>
    <row r="35" spans="1:55" ht="4.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row>
    <row r="36" spans="1:59" ht="4.5" customHeight="1">
      <c r="A36" s="121" t="s">
        <v>2</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M36" s="144" t="s">
        <v>18</v>
      </c>
      <c r="AN36" s="144"/>
      <c r="AO36" s="144"/>
      <c r="AP36" s="144"/>
      <c r="AQ36" s="90" t="s">
        <v>17</v>
      </c>
      <c r="AR36" s="132"/>
      <c r="AS36" s="132"/>
      <c r="AT36" s="132"/>
      <c r="AU36" s="132"/>
      <c r="AV36" s="132"/>
      <c r="AW36" s="132"/>
      <c r="AX36" s="132"/>
      <c r="AY36" s="132"/>
      <c r="AZ36" s="132"/>
      <c r="BA36" s="132"/>
      <c r="BB36" s="132"/>
      <c r="BC36" s="132"/>
      <c r="BD36" s="132"/>
      <c r="BE36" s="132"/>
      <c r="BF36" s="132"/>
      <c r="BG36" s="132"/>
    </row>
    <row r="37" spans="1:59" ht="4.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M37" s="144"/>
      <c r="AN37" s="144"/>
      <c r="AO37" s="144"/>
      <c r="AP37" s="144"/>
      <c r="AQ37" s="91"/>
      <c r="AR37" s="132"/>
      <c r="AS37" s="132"/>
      <c r="AT37" s="132"/>
      <c r="AU37" s="132"/>
      <c r="AV37" s="132"/>
      <c r="AW37" s="132"/>
      <c r="AX37" s="132"/>
      <c r="AY37" s="132"/>
      <c r="AZ37" s="132"/>
      <c r="BA37" s="132"/>
      <c r="BB37" s="132"/>
      <c r="BC37" s="132"/>
      <c r="BD37" s="132"/>
      <c r="BE37" s="132"/>
      <c r="BF37" s="132"/>
      <c r="BG37" s="132"/>
    </row>
    <row r="38" spans="1:59" ht="4.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M38" s="145"/>
      <c r="AN38" s="145"/>
      <c r="AO38" s="145"/>
      <c r="AP38" s="145"/>
      <c r="AQ38" s="91"/>
      <c r="AR38" s="133"/>
      <c r="AS38" s="133"/>
      <c r="AT38" s="133"/>
      <c r="AU38" s="133"/>
      <c r="AV38" s="133"/>
      <c r="AW38" s="133"/>
      <c r="AX38" s="133"/>
      <c r="AY38" s="133"/>
      <c r="AZ38" s="133"/>
      <c r="BA38" s="133"/>
      <c r="BB38" s="133"/>
      <c r="BC38" s="133"/>
      <c r="BD38" s="133"/>
      <c r="BE38" s="133"/>
      <c r="BF38" s="133"/>
      <c r="BG38" s="133"/>
    </row>
    <row r="39" spans="1:51" ht="4.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3"/>
      <c r="AC39" s="3"/>
      <c r="AD39" s="3"/>
      <c r="AE39" s="4"/>
      <c r="AF39" s="4"/>
      <c r="AG39" s="4"/>
      <c r="AH39" s="4"/>
      <c r="AI39" s="4"/>
      <c r="AJ39" s="4"/>
      <c r="AK39" s="4"/>
      <c r="AL39" s="4"/>
      <c r="AM39" s="4"/>
      <c r="AN39" s="4"/>
      <c r="AO39" s="4"/>
      <c r="AP39" s="4"/>
      <c r="AQ39" s="4"/>
      <c r="AR39" s="4"/>
      <c r="AS39" s="4"/>
      <c r="AV39" s="4"/>
      <c r="AW39" s="4"/>
      <c r="AX39" s="4"/>
      <c r="AY39" s="4"/>
    </row>
    <row r="40" spans="1:54" ht="4.5" customHeight="1">
      <c r="A40" s="122" t="s">
        <v>0</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2"/>
      <c r="AB40" s="134"/>
      <c r="AC40" s="134"/>
      <c r="AD40" s="3"/>
      <c r="AE40" s="87"/>
      <c r="AF40" s="87"/>
      <c r="AG40" s="87"/>
      <c r="AH40" s="87"/>
      <c r="AI40" s="87"/>
      <c r="AJ40" s="87"/>
      <c r="AK40" s="87"/>
      <c r="AL40" s="87"/>
      <c r="AM40" s="87"/>
      <c r="AN40" s="87"/>
      <c r="AO40" s="87"/>
      <c r="AP40" s="87"/>
      <c r="AQ40" s="87"/>
      <c r="AR40" s="87"/>
      <c r="AS40" s="87"/>
      <c r="AY40" s="146">
        <f>SUM(AE40:AS42)</f>
        <v>0</v>
      </c>
      <c r="AZ40" s="146"/>
      <c r="BA40" s="146"/>
      <c r="BB40" s="146"/>
    </row>
    <row r="41" spans="1:54" ht="4.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2"/>
      <c r="AB41" s="134"/>
      <c r="AC41" s="134"/>
      <c r="AD41" s="3"/>
      <c r="AE41" s="87"/>
      <c r="AF41" s="87"/>
      <c r="AG41" s="87"/>
      <c r="AH41" s="87"/>
      <c r="AI41" s="87"/>
      <c r="AJ41" s="87"/>
      <c r="AK41" s="87"/>
      <c r="AL41" s="87"/>
      <c r="AM41" s="87"/>
      <c r="AN41" s="87"/>
      <c r="AO41" s="87"/>
      <c r="AP41" s="87"/>
      <c r="AQ41" s="87"/>
      <c r="AR41" s="87"/>
      <c r="AS41" s="87"/>
      <c r="AY41" s="146"/>
      <c r="AZ41" s="146"/>
      <c r="BA41" s="146"/>
      <c r="BB41" s="146"/>
    </row>
    <row r="42" spans="1:54" ht="4.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2"/>
      <c r="AB42" s="134"/>
      <c r="AC42" s="134"/>
      <c r="AD42" s="3"/>
      <c r="AE42" s="87"/>
      <c r="AF42" s="87"/>
      <c r="AG42" s="87"/>
      <c r="AH42" s="87"/>
      <c r="AI42" s="87"/>
      <c r="AJ42" s="87"/>
      <c r="AK42" s="87"/>
      <c r="AL42" s="87"/>
      <c r="AM42" s="87"/>
      <c r="AN42" s="87"/>
      <c r="AO42" s="87"/>
      <c r="AP42" s="87"/>
      <c r="AQ42" s="87"/>
      <c r="AR42" s="87"/>
      <c r="AS42" s="87"/>
      <c r="AY42" s="146"/>
      <c r="AZ42" s="146"/>
      <c r="BA42" s="146"/>
      <c r="BB42" s="146"/>
    </row>
    <row r="43" spans="1:51" ht="4.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2"/>
      <c r="AB43" s="13"/>
      <c r="AC43" s="13"/>
      <c r="AD43" s="3"/>
      <c r="AE43" s="5"/>
      <c r="AF43" s="5"/>
      <c r="AG43" s="5"/>
      <c r="AH43" s="5"/>
      <c r="AI43" s="5"/>
      <c r="AJ43" s="5"/>
      <c r="AK43" s="5"/>
      <c r="AL43" s="5"/>
      <c r="AM43" s="5"/>
      <c r="AN43" s="5"/>
      <c r="AO43" s="5"/>
      <c r="AP43" s="5"/>
      <c r="AQ43" s="5"/>
      <c r="AR43" s="5"/>
      <c r="AS43" s="5"/>
      <c r="AU43" s="4"/>
      <c r="AV43" s="4"/>
      <c r="AW43" s="4"/>
      <c r="AX43" s="4"/>
      <c r="AY43" s="4"/>
    </row>
    <row r="44" spans="1:59" ht="4.5" customHeight="1">
      <c r="A44" s="122" t="s">
        <v>0</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2"/>
      <c r="AB44" s="134"/>
      <c r="AC44" s="134"/>
      <c r="AD44" s="3"/>
      <c r="AE44" s="87"/>
      <c r="AF44" s="87"/>
      <c r="AG44" s="87"/>
      <c r="AH44" s="87"/>
      <c r="AI44" s="87"/>
      <c r="AJ44" s="87"/>
      <c r="AK44" s="87"/>
      <c r="AL44" s="87"/>
      <c r="AM44" s="87"/>
      <c r="AN44" s="87"/>
      <c r="AO44" s="87"/>
      <c r="AP44" s="87"/>
      <c r="AQ44" s="87"/>
      <c r="AR44" s="87"/>
      <c r="AS44" s="87"/>
      <c r="AY44" s="146">
        <f>SUM(AE44:AS46)</f>
        <v>0</v>
      </c>
      <c r="AZ44" s="146"/>
      <c r="BA44" s="146"/>
      <c r="BB44" s="146"/>
      <c r="BD44" s="147">
        <f>AY40+AY44</f>
        <v>0</v>
      </c>
      <c r="BE44" s="147"/>
      <c r="BF44" s="147"/>
      <c r="BG44" s="147"/>
    </row>
    <row r="45" spans="1:59" ht="4.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2"/>
      <c r="AB45" s="134"/>
      <c r="AC45" s="134"/>
      <c r="AD45" s="3"/>
      <c r="AE45" s="87"/>
      <c r="AF45" s="87"/>
      <c r="AG45" s="87"/>
      <c r="AH45" s="87"/>
      <c r="AI45" s="87"/>
      <c r="AJ45" s="87"/>
      <c r="AK45" s="87"/>
      <c r="AL45" s="87"/>
      <c r="AM45" s="87"/>
      <c r="AN45" s="87"/>
      <c r="AO45" s="87"/>
      <c r="AP45" s="87"/>
      <c r="AQ45" s="87"/>
      <c r="AR45" s="87"/>
      <c r="AS45" s="87"/>
      <c r="AY45" s="146"/>
      <c r="AZ45" s="146"/>
      <c r="BA45" s="146"/>
      <c r="BB45" s="146"/>
      <c r="BD45" s="147"/>
      <c r="BE45" s="147"/>
      <c r="BF45" s="147"/>
      <c r="BG45" s="147"/>
    </row>
    <row r="46" spans="1:59" ht="4.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2"/>
      <c r="AB46" s="134"/>
      <c r="AC46" s="134"/>
      <c r="AD46" s="3"/>
      <c r="AE46" s="87"/>
      <c r="AF46" s="87"/>
      <c r="AG46" s="87"/>
      <c r="AH46" s="87"/>
      <c r="AI46" s="87"/>
      <c r="AJ46" s="87"/>
      <c r="AK46" s="87"/>
      <c r="AL46" s="87"/>
      <c r="AM46" s="87"/>
      <c r="AN46" s="87"/>
      <c r="AO46" s="87"/>
      <c r="AP46" s="87"/>
      <c r="AQ46" s="87"/>
      <c r="AR46" s="87"/>
      <c r="AS46" s="87"/>
      <c r="AY46" s="146"/>
      <c r="AZ46" s="146"/>
      <c r="BA46" s="146"/>
      <c r="BB46" s="146"/>
      <c r="BD46" s="147"/>
      <c r="BE46" s="147"/>
      <c r="BF46" s="147"/>
      <c r="BG46" s="147"/>
    </row>
    <row r="47" spans="1:59" ht="4.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9"/>
      <c r="AC47" s="9"/>
      <c r="AD47" s="9"/>
      <c r="AE47" s="10"/>
      <c r="AF47" s="10"/>
      <c r="AG47" s="10"/>
      <c r="AH47" s="10"/>
      <c r="AI47" s="10"/>
      <c r="AJ47" s="10"/>
      <c r="AK47" s="10"/>
      <c r="AL47" s="10"/>
      <c r="AM47" s="10"/>
      <c r="AN47" s="10"/>
      <c r="AO47" s="10"/>
      <c r="AP47" s="10"/>
      <c r="AQ47" s="10"/>
      <c r="AR47" s="10"/>
      <c r="AS47" s="10"/>
      <c r="AT47" s="11"/>
      <c r="AU47" s="11"/>
      <c r="AV47" s="10"/>
      <c r="AW47" s="10"/>
      <c r="AX47" s="10"/>
      <c r="AY47" s="10"/>
      <c r="AZ47" s="11"/>
      <c r="BA47" s="11"/>
      <c r="BB47" s="12"/>
      <c r="BC47" s="12"/>
      <c r="BD47" s="12"/>
      <c r="BE47" s="12"/>
      <c r="BF47" s="11"/>
      <c r="BG47" s="11"/>
    </row>
    <row r="48" spans="28:30" ht="4.5" customHeight="1">
      <c r="AB48" s="3"/>
      <c r="AC48" s="3"/>
      <c r="AD48" s="3"/>
    </row>
    <row r="49" spans="1:59" ht="4.5" customHeight="1">
      <c r="A49" s="121" t="s">
        <v>3</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M49" s="144" t="s">
        <v>18</v>
      </c>
      <c r="AN49" s="144"/>
      <c r="AO49" s="144"/>
      <c r="AP49" s="144"/>
      <c r="AQ49" s="90" t="s">
        <v>17</v>
      </c>
      <c r="AR49" s="132"/>
      <c r="AS49" s="132"/>
      <c r="AT49" s="132"/>
      <c r="AU49" s="132"/>
      <c r="AV49" s="132"/>
      <c r="AW49" s="132"/>
      <c r="AX49" s="132"/>
      <c r="AY49" s="132"/>
      <c r="AZ49" s="132"/>
      <c r="BA49" s="132"/>
      <c r="BB49" s="132"/>
      <c r="BC49" s="132"/>
      <c r="BD49" s="132"/>
      <c r="BE49" s="132"/>
      <c r="BF49" s="132"/>
      <c r="BG49" s="132"/>
    </row>
    <row r="50" spans="1:59" ht="4.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M50" s="144"/>
      <c r="AN50" s="144"/>
      <c r="AO50" s="144"/>
      <c r="AP50" s="144"/>
      <c r="AQ50" s="91"/>
      <c r="AR50" s="132"/>
      <c r="AS50" s="132"/>
      <c r="AT50" s="132"/>
      <c r="AU50" s="132"/>
      <c r="AV50" s="132"/>
      <c r="AW50" s="132"/>
      <c r="AX50" s="132"/>
      <c r="AY50" s="132"/>
      <c r="AZ50" s="132"/>
      <c r="BA50" s="132"/>
      <c r="BB50" s="132"/>
      <c r="BC50" s="132"/>
      <c r="BD50" s="132"/>
      <c r="BE50" s="132"/>
      <c r="BF50" s="132"/>
      <c r="BG50" s="132"/>
    </row>
    <row r="51" spans="1:59" ht="4.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M51" s="145"/>
      <c r="AN51" s="145"/>
      <c r="AO51" s="145"/>
      <c r="AP51" s="145"/>
      <c r="AQ51" s="91"/>
      <c r="AR51" s="133"/>
      <c r="AS51" s="133"/>
      <c r="AT51" s="133"/>
      <c r="AU51" s="133"/>
      <c r="AV51" s="133"/>
      <c r="AW51" s="133"/>
      <c r="AX51" s="133"/>
      <c r="AY51" s="133"/>
      <c r="AZ51" s="133"/>
      <c r="BA51" s="133"/>
      <c r="BB51" s="133"/>
      <c r="BC51" s="133"/>
      <c r="BD51" s="133"/>
      <c r="BE51" s="133"/>
      <c r="BF51" s="133"/>
      <c r="BG51" s="133"/>
    </row>
    <row r="52" spans="28:42" ht="4.5" customHeight="1">
      <c r="AB52" s="3"/>
      <c r="AC52" s="3"/>
      <c r="AD52" s="3"/>
      <c r="AE52" s="4"/>
      <c r="AF52" s="4"/>
      <c r="AG52" s="4"/>
      <c r="AH52" s="4"/>
      <c r="AI52" s="4"/>
      <c r="AJ52" s="4"/>
      <c r="AK52" s="4"/>
      <c r="AL52" s="4"/>
      <c r="AM52" s="4"/>
      <c r="AO52" s="4"/>
      <c r="AP52" s="4"/>
    </row>
    <row r="53" spans="1:43" ht="4.5" customHeight="1">
      <c r="A53" s="122" t="s">
        <v>4</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2"/>
      <c r="AB53" s="134"/>
      <c r="AC53" s="134"/>
      <c r="AD53" s="3"/>
      <c r="AE53" s="87"/>
      <c r="AF53" s="87"/>
      <c r="AG53" s="87"/>
      <c r="AH53" s="87"/>
      <c r="AI53" s="87"/>
      <c r="AJ53" s="87"/>
      <c r="AK53" s="87"/>
      <c r="AL53" s="87"/>
      <c r="AM53" s="87"/>
      <c r="AN53" s="87"/>
      <c r="AO53" s="87"/>
      <c r="AP53" s="87"/>
      <c r="AQ53" s="4"/>
    </row>
    <row r="54" spans="1:43" ht="4.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2"/>
      <c r="AB54" s="134"/>
      <c r="AC54" s="134"/>
      <c r="AD54" s="3"/>
      <c r="AE54" s="87"/>
      <c r="AF54" s="87"/>
      <c r="AG54" s="87"/>
      <c r="AH54" s="87"/>
      <c r="AI54" s="87"/>
      <c r="AJ54" s="87"/>
      <c r="AK54" s="87"/>
      <c r="AL54" s="87"/>
      <c r="AM54" s="87"/>
      <c r="AN54" s="87"/>
      <c r="AO54" s="87"/>
      <c r="AP54" s="87"/>
      <c r="AQ54" s="4"/>
    </row>
    <row r="55" spans="1:43" ht="4.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2"/>
      <c r="AB55" s="134"/>
      <c r="AC55" s="134"/>
      <c r="AD55" s="3"/>
      <c r="AE55" s="87"/>
      <c r="AF55" s="87"/>
      <c r="AG55" s="87"/>
      <c r="AH55" s="87"/>
      <c r="AI55" s="87"/>
      <c r="AJ55" s="87"/>
      <c r="AK55" s="87"/>
      <c r="AL55" s="87"/>
      <c r="AM55" s="87"/>
      <c r="AN55" s="87"/>
      <c r="AO55" s="87"/>
      <c r="AP55" s="87"/>
      <c r="AQ55" s="4"/>
    </row>
    <row r="56" spans="1:42" ht="4.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B56" s="13"/>
      <c r="AC56" s="13"/>
      <c r="AD56" s="3"/>
      <c r="AE56" s="4"/>
      <c r="AF56" s="4"/>
      <c r="AG56" s="4"/>
      <c r="AH56" s="4"/>
      <c r="AI56" s="4"/>
      <c r="AJ56" s="4"/>
      <c r="AK56" s="4"/>
      <c r="AL56" s="4"/>
      <c r="AM56" s="4"/>
      <c r="AO56" s="4"/>
      <c r="AP56" s="4"/>
    </row>
    <row r="57" spans="1:54" ht="4.5" customHeight="1">
      <c r="A57" s="122" t="s">
        <v>28</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2"/>
      <c r="AB57" s="134"/>
      <c r="AC57" s="134"/>
      <c r="AD57" s="3"/>
      <c r="AE57" s="87"/>
      <c r="AF57" s="87"/>
      <c r="AG57" s="87"/>
      <c r="AH57" s="87"/>
      <c r="AI57" s="87"/>
      <c r="AJ57" s="87"/>
      <c r="AK57" s="87"/>
      <c r="AL57" s="87"/>
      <c r="AM57" s="87"/>
      <c r="AN57" s="6"/>
      <c r="AO57" s="87"/>
      <c r="AP57" s="87"/>
      <c r="AQ57" s="87"/>
      <c r="AR57" s="87"/>
      <c r="AS57" s="87"/>
      <c r="AT57" s="87"/>
      <c r="AU57" s="87"/>
      <c r="AV57" s="87"/>
      <c r="AW57" s="87"/>
      <c r="AY57" s="111">
        <f>AE57+AH57+AK57+AO57+AR57+AU57</f>
        <v>0</v>
      </c>
      <c r="AZ57" s="112"/>
      <c r="BA57" s="112"/>
      <c r="BB57" s="113"/>
    </row>
    <row r="58" spans="1:54" ht="4.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2"/>
      <c r="AB58" s="134"/>
      <c r="AC58" s="134"/>
      <c r="AD58" s="3"/>
      <c r="AE58" s="87"/>
      <c r="AF58" s="87"/>
      <c r="AG58" s="87"/>
      <c r="AH58" s="87"/>
      <c r="AI58" s="87"/>
      <c r="AJ58" s="87"/>
      <c r="AK58" s="87"/>
      <c r="AL58" s="87"/>
      <c r="AM58" s="87"/>
      <c r="AN58" s="6"/>
      <c r="AO58" s="87"/>
      <c r="AP58" s="87"/>
      <c r="AQ58" s="87"/>
      <c r="AR58" s="87"/>
      <c r="AS58" s="87"/>
      <c r="AT58" s="87"/>
      <c r="AU58" s="87"/>
      <c r="AV58" s="87"/>
      <c r="AW58" s="87"/>
      <c r="AY58" s="114"/>
      <c r="AZ58" s="115"/>
      <c r="BA58" s="115"/>
      <c r="BB58" s="116"/>
    </row>
    <row r="59" spans="1:54" ht="4.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2"/>
      <c r="AB59" s="134"/>
      <c r="AC59" s="134"/>
      <c r="AD59" s="3"/>
      <c r="AE59" s="87"/>
      <c r="AF59" s="87"/>
      <c r="AG59" s="87"/>
      <c r="AH59" s="87"/>
      <c r="AI59" s="87"/>
      <c r="AJ59" s="87"/>
      <c r="AK59" s="87"/>
      <c r="AL59" s="87"/>
      <c r="AM59" s="87"/>
      <c r="AN59" s="6"/>
      <c r="AO59" s="87"/>
      <c r="AP59" s="87"/>
      <c r="AQ59" s="87"/>
      <c r="AR59" s="87"/>
      <c r="AS59" s="87"/>
      <c r="AT59" s="87"/>
      <c r="AU59" s="87"/>
      <c r="AV59" s="87"/>
      <c r="AW59" s="87"/>
      <c r="AY59" s="117"/>
      <c r="AZ59" s="118"/>
      <c r="BA59" s="118"/>
      <c r="BB59" s="119"/>
    </row>
    <row r="60" spans="1:29" ht="4.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B60" s="14"/>
      <c r="AC60" s="14"/>
    </row>
    <row r="61" spans="1:59" ht="4.5" customHeight="1">
      <c r="A61" s="122" t="s">
        <v>5</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2"/>
      <c r="AB61" s="134"/>
      <c r="AC61" s="134"/>
      <c r="AD61" s="3"/>
      <c r="AE61" s="87"/>
      <c r="AF61" s="87"/>
      <c r="AG61" s="87"/>
      <c r="AH61" s="87"/>
      <c r="AI61" s="87"/>
      <c r="AJ61" s="87"/>
      <c r="AK61" s="87"/>
      <c r="AL61" s="87"/>
      <c r="AM61" s="87"/>
      <c r="AN61" s="6"/>
      <c r="AO61" s="87"/>
      <c r="AP61" s="87"/>
      <c r="AQ61" s="87"/>
      <c r="AR61" s="87"/>
      <c r="AS61" s="87"/>
      <c r="AT61" s="87"/>
      <c r="AU61" s="87"/>
      <c r="AV61" s="87"/>
      <c r="AW61" s="87"/>
      <c r="AY61" s="111">
        <f>AE61+AH61+AK61+AO61+AR61+AU61</f>
        <v>0</v>
      </c>
      <c r="AZ61" s="112"/>
      <c r="BA61" s="112"/>
      <c r="BB61" s="113"/>
      <c r="BD61" s="123">
        <f>AY57+AY61</f>
        <v>0</v>
      </c>
      <c r="BE61" s="124"/>
      <c r="BF61" s="124"/>
      <c r="BG61" s="125"/>
    </row>
    <row r="62" spans="1:59" ht="4.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2"/>
      <c r="AB62" s="134"/>
      <c r="AC62" s="134"/>
      <c r="AD62" s="3"/>
      <c r="AE62" s="87"/>
      <c r="AF62" s="87"/>
      <c r="AG62" s="87"/>
      <c r="AH62" s="87"/>
      <c r="AI62" s="87"/>
      <c r="AJ62" s="87"/>
      <c r="AK62" s="87"/>
      <c r="AL62" s="87"/>
      <c r="AM62" s="87"/>
      <c r="AN62" s="6"/>
      <c r="AO62" s="87"/>
      <c r="AP62" s="87"/>
      <c r="AQ62" s="87"/>
      <c r="AR62" s="87"/>
      <c r="AS62" s="87"/>
      <c r="AT62" s="87"/>
      <c r="AU62" s="87"/>
      <c r="AV62" s="87"/>
      <c r="AW62" s="87"/>
      <c r="AY62" s="114"/>
      <c r="AZ62" s="115"/>
      <c r="BA62" s="115"/>
      <c r="BB62" s="116"/>
      <c r="BD62" s="126"/>
      <c r="BE62" s="127"/>
      <c r="BF62" s="127"/>
      <c r="BG62" s="128"/>
    </row>
    <row r="63" spans="1:59" ht="4.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2"/>
      <c r="AB63" s="134"/>
      <c r="AC63" s="134"/>
      <c r="AD63" s="3"/>
      <c r="AE63" s="87"/>
      <c r="AF63" s="87"/>
      <c r="AG63" s="87"/>
      <c r="AH63" s="87"/>
      <c r="AI63" s="87"/>
      <c r="AJ63" s="87"/>
      <c r="AK63" s="87"/>
      <c r="AL63" s="87"/>
      <c r="AM63" s="87"/>
      <c r="AN63" s="6"/>
      <c r="AO63" s="87"/>
      <c r="AP63" s="87"/>
      <c r="AQ63" s="87"/>
      <c r="AR63" s="87"/>
      <c r="AS63" s="87"/>
      <c r="AT63" s="87"/>
      <c r="AU63" s="87"/>
      <c r="AV63" s="87"/>
      <c r="AW63" s="87"/>
      <c r="AY63" s="117"/>
      <c r="AZ63" s="118"/>
      <c r="BA63" s="118"/>
      <c r="BB63" s="119"/>
      <c r="BD63" s="129"/>
      <c r="BE63" s="130"/>
      <c r="BF63" s="130"/>
      <c r="BG63" s="131"/>
    </row>
    <row r="64" spans="1:59" ht="4.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row>
    <row r="66" spans="1:59" ht="4.5" customHeight="1">
      <c r="A66" s="121" t="s">
        <v>6</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M66" s="144" t="s">
        <v>18</v>
      </c>
      <c r="AN66" s="144"/>
      <c r="AO66" s="144"/>
      <c r="AP66" s="144"/>
      <c r="AQ66" s="90" t="s">
        <v>17</v>
      </c>
      <c r="AR66" s="132"/>
      <c r="AS66" s="132"/>
      <c r="AT66" s="132"/>
      <c r="AU66" s="132"/>
      <c r="AV66" s="132"/>
      <c r="AW66" s="132"/>
      <c r="AX66" s="132"/>
      <c r="AY66" s="132"/>
      <c r="AZ66" s="132"/>
      <c r="BA66" s="132"/>
      <c r="BB66" s="132"/>
      <c r="BC66" s="132"/>
      <c r="BD66" s="132"/>
      <c r="BE66" s="132"/>
      <c r="BF66" s="132"/>
      <c r="BG66" s="132"/>
    </row>
    <row r="67" spans="1:59" ht="4.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M67" s="144"/>
      <c r="AN67" s="144"/>
      <c r="AO67" s="144"/>
      <c r="AP67" s="144"/>
      <c r="AQ67" s="91"/>
      <c r="AR67" s="132"/>
      <c r="AS67" s="132"/>
      <c r="AT67" s="132"/>
      <c r="AU67" s="132"/>
      <c r="AV67" s="132"/>
      <c r="AW67" s="132"/>
      <c r="AX67" s="132"/>
      <c r="AY67" s="132"/>
      <c r="AZ67" s="132"/>
      <c r="BA67" s="132"/>
      <c r="BB67" s="132"/>
      <c r="BC67" s="132"/>
      <c r="BD67" s="132"/>
      <c r="BE67" s="132"/>
      <c r="BF67" s="132"/>
      <c r="BG67" s="132"/>
    </row>
    <row r="68" spans="1:59" ht="4.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M68" s="145"/>
      <c r="AN68" s="145"/>
      <c r="AO68" s="145"/>
      <c r="AP68" s="145"/>
      <c r="AQ68" s="91"/>
      <c r="AR68" s="133"/>
      <c r="AS68" s="133"/>
      <c r="AT68" s="133"/>
      <c r="AU68" s="133"/>
      <c r="AV68" s="133"/>
      <c r="AW68" s="133"/>
      <c r="AX68" s="133"/>
      <c r="AY68" s="133"/>
      <c r="AZ68" s="133"/>
      <c r="BA68" s="133"/>
      <c r="BB68" s="133"/>
      <c r="BC68" s="133"/>
      <c r="BD68" s="133"/>
      <c r="BE68" s="133"/>
      <c r="BF68" s="133"/>
      <c r="BG68" s="133"/>
    </row>
    <row r="69" spans="28:42" ht="4.5" customHeight="1">
      <c r="AB69" s="3"/>
      <c r="AC69" s="3"/>
      <c r="AD69" s="3"/>
      <c r="AE69" s="4"/>
      <c r="AF69" s="4"/>
      <c r="AG69" s="4"/>
      <c r="AH69" s="4"/>
      <c r="AI69" s="4"/>
      <c r="AJ69" s="4"/>
      <c r="AK69" s="4"/>
      <c r="AL69" s="4"/>
      <c r="AM69" s="4"/>
      <c r="AO69" s="4"/>
      <c r="AP69" s="4"/>
    </row>
    <row r="70" spans="1:40" ht="4.5" customHeight="1">
      <c r="A70" s="122" t="s">
        <v>7</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2"/>
      <c r="AB70" s="134"/>
      <c r="AC70" s="134"/>
      <c r="AD70" s="3"/>
      <c r="AE70" s="87"/>
      <c r="AF70" s="87"/>
      <c r="AG70" s="87"/>
      <c r="AH70" s="87"/>
      <c r="AI70" s="87"/>
      <c r="AJ70" s="87"/>
      <c r="AK70" s="87"/>
      <c r="AL70" s="87"/>
      <c r="AM70" s="87"/>
      <c r="AN70" s="4"/>
    </row>
    <row r="71" spans="1:40" ht="4.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2"/>
      <c r="AB71" s="134"/>
      <c r="AC71" s="134"/>
      <c r="AD71" s="3"/>
      <c r="AE71" s="87"/>
      <c r="AF71" s="87"/>
      <c r="AG71" s="87"/>
      <c r="AH71" s="87"/>
      <c r="AI71" s="87"/>
      <c r="AJ71" s="87"/>
      <c r="AK71" s="87"/>
      <c r="AL71" s="87"/>
      <c r="AM71" s="87"/>
      <c r="AN71" s="4"/>
    </row>
    <row r="72" spans="1:40" ht="4.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2"/>
      <c r="AB72" s="134"/>
      <c r="AC72" s="134"/>
      <c r="AD72" s="3"/>
      <c r="AE72" s="87"/>
      <c r="AF72" s="87"/>
      <c r="AG72" s="87"/>
      <c r="AH72" s="87"/>
      <c r="AI72" s="87"/>
      <c r="AJ72" s="87"/>
      <c r="AK72" s="87"/>
      <c r="AL72" s="87"/>
      <c r="AM72" s="87"/>
      <c r="AN72" s="4"/>
    </row>
    <row r="73" spans="1:42" ht="4.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B73" s="13"/>
      <c r="AC73" s="13"/>
      <c r="AD73" s="3"/>
      <c r="AE73" s="4"/>
      <c r="AF73" s="4"/>
      <c r="AG73" s="4"/>
      <c r="AH73" s="4"/>
      <c r="AI73" s="4"/>
      <c r="AJ73" s="4"/>
      <c r="AK73" s="4"/>
      <c r="AL73" s="4"/>
      <c r="AM73" s="4"/>
      <c r="AO73" s="4"/>
      <c r="AP73" s="4"/>
    </row>
    <row r="74" spans="1:54" ht="4.5" customHeight="1">
      <c r="A74" s="122" t="s">
        <v>1</v>
      </c>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2"/>
      <c r="AB74" s="134"/>
      <c r="AC74" s="134"/>
      <c r="AD74" s="3"/>
      <c r="AE74" s="87"/>
      <c r="AF74" s="87"/>
      <c r="AG74" s="87"/>
      <c r="AH74" s="87"/>
      <c r="AI74" s="87"/>
      <c r="AJ74" s="87"/>
      <c r="AK74" s="87"/>
      <c r="AL74" s="87"/>
      <c r="AM74" s="87"/>
      <c r="AN74" s="87"/>
      <c r="AO74" s="87"/>
      <c r="AP74" s="87"/>
      <c r="AQ74" s="87"/>
      <c r="AR74" s="87"/>
      <c r="AS74" s="87"/>
      <c r="AT74" s="87"/>
      <c r="AU74" s="87"/>
      <c r="AV74" s="87"/>
      <c r="AY74" s="111">
        <f>SUM(AE74:AV76)</f>
        <v>0</v>
      </c>
      <c r="AZ74" s="112"/>
      <c r="BA74" s="112"/>
      <c r="BB74" s="113"/>
    </row>
    <row r="75" spans="1:54" ht="4.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2"/>
      <c r="AB75" s="134"/>
      <c r="AC75" s="134"/>
      <c r="AD75" s="3"/>
      <c r="AE75" s="87"/>
      <c r="AF75" s="87"/>
      <c r="AG75" s="87"/>
      <c r="AH75" s="87"/>
      <c r="AI75" s="87"/>
      <c r="AJ75" s="87"/>
      <c r="AK75" s="87"/>
      <c r="AL75" s="87"/>
      <c r="AM75" s="87"/>
      <c r="AN75" s="87"/>
      <c r="AO75" s="87"/>
      <c r="AP75" s="87"/>
      <c r="AQ75" s="87"/>
      <c r="AR75" s="87"/>
      <c r="AS75" s="87"/>
      <c r="AT75" s="87"/>
      <c r="AU75" s="87"/>
      <c r="AV75" s="87"/>
      <c r="AY75" s="114"/>
      <c r="AZ75" s="115"/>
      <c r="BA75" s="115"/>
      <c r="BB75" s="116"/>
    </row>
    <row r="76" spans="1:54" ht="4.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2"/>
      <c r="AB76" s="134"/>
      <c r="AC76" s="134"/>
      <c r="AD76" s="3"/>
      <c r="AE76" s="87"/>
      <c r="AF76" s="87"/>
      <c r="AG76" s="87"/>
      <c r="AH76" s="87"/>
      <c r="AI76" s="87"/>
      <c r="AJ76" s="87"/>
      <c r="AK76" s="87"/>
      <c r="AL76" s="87"/>
      <c r="AM76" s="87"/>
      <c r="AN76" s="87"/>
      <c r="AO76" s="87"/>
      <c r="AP76" s="87"/>
      <c r="AQ76" s="87"/>
      <c r="AR76" s="87"/>
      <c r="AS76" s="87"/>
      <c r="AT76" s="87"/>
      <c r="AU76" s="87"/>
      <c r="AV76" s="87"/>
      <c r="AY76" s="117"/>
      <c r="AZ76" s="118"/>
      <c r="BA76" s="118"/>
      <c r="BB76" s="119"/>
    </row>
    <row r="77" spans="1:29" ht="4.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B77" s="14"/>
      <c r="AC77" s="14"/>
    </row>
    <row r="78" spans="1:59" ht="4.5" customHeight="1">
      <c r="A78" s="122" t="s">
        <v>22</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2"/>
      <c r="AB78" s="134"/>
      <c r="AC78" s="134"/>
      <c r="AD78" s="3"/>
      <c r="AE78" s="87"/>
      <c r="AF78" s="87"/>
      <c r="AG78" s="87"/>
      <c r="AH78" s="87"/>
      <c r="AI78" s="87"/>
      <c r="AJ78" s="87"/>
      <c r="AK78" s="87"/>
      <c r="AL78" s="87"/>
      <c r="AM78" s="87"/>
      <c r="AN78" s="6"/>
      <c r="AO78" s="87"/>
      <c r="AP78" s="87"/>
      <c r="AQ78" s="87"/>
      <c r="AR78" s="87"/>
      <c r="AS78" s="87"/>
      <c r="AT78" s="87"/>
      <c r="AU78" s="87"/>
      <c r="AV78" s="87"/>
      <c r="AW78" s="87"/>
      <c r="AY78" s="111">
        <f>AE78+AH78+AK78+AO78+AR78+AU78</f>
        <v>0</v>
      </c>
      <c r="AZ78" s="112"/>
      <c r="BA78" s="112"/>
      <c r="BB78" s="113"/>
      <c r="BD78" s="123">
        <f>AY74+AY78</f>
        <v>0</v>
      </c>
      <c r="BE78" s="124"/>
      <c r="BF78" s="124"/>
      <c r="BG78" s="125"/>
    </row>
    <row r="79" spans="1:59" ht="4.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2"/>
      <c r="AB79" s="134"/>
      <c r="AC79" s="134"/>
      <c r="AD79" s="3"/>
      <c r="AE79" s="87"/>
      <c r="AF79" s="87"/>
      <c r="AG79" s="87"/>
      <c r="AH79" s="87"/>
      <c r="AI79" s="87"/>
      <c r="AJ79" s="87"/>
      <c r="AK79" s="87"/>
      <c r="AL79" s="87"/>
      <c r="AM79" s="87"/>
      <c r="AN79" s="6"/>
      <c r="AO79" s="87"/>
      <c r="AP79" s="87"/>
      <c r="AQ79" s="87"/>
      <c r="AR79" s="87"/>
      <c r="AS79" s="87"/>
      <c r="AT79" s="87"/>
      <c r="AU79" s="87"/>
      <c r="AV79" s="87"/>
      <c r="AW79" s="87"/>
      <c r="AY79" s="114"/>
      <c r="AZ79" s="115"/>
      <c r="BA79" s="115"/>
      <c r="BB79" s="116"/>
      <c r="BD79" s="126"/>
      <c r="BE79" s="127"/>
      <c r="BF79" s="127"/>
      <c r="BG79" s="128"/>
    </row>
    <row r="80" spans="1:59" ht="4.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2"/>
      <c r="AB80" s="134"/>
      <c r="AC80" s="134"/>
      <c r="AD80" s="3"/>
      <c r="AE80" s="87"/>
      <c r="AF80" s="87"/>
      <c r="AG80" s="87"/>
      <c r="AH80" s="87"/>
      <c r="AI80" s="87"/>
      <c r="AJ80" s="87"/>
      <c r="AK80" s="87"/>
      <c r="AL80" s="87"/>
      <c r="AM80" s="87"/>
      <c r="AN80" s="6"/>
      <c r="AO80" s="87"/>
      <c r="AP80" s="87"/>
      <c r="AQ80" s="87"/>
      <c r="AR80" s="87"/>
      <c r="AS80" s="87"/>
      <c r="AT80" s="87"/>
      <c r="AU80" s="87"/>
      <c r="AV80" s="87"/>
      <c r="AW80" s="87"/>
      <c r="AY80" s="117"/>
      <c r="AZ80" s="118"/>
      <c r="BA80" s="118"/>
      <c r="BB80" s="119"/>
      <c r="BD80" s="129"/>
      <c r="BE80" s="130"/>
      <c r="BF80" s="130"/>
      <c r="BG80" s="131"/>
    </row>
    <row r="81" spans="1:59" ht="4.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row>
    <row r="83" spans="1:59" ht="4.5" customHeight="1">
      <c r="A83" s="121" t="s">
        <v>32</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M83" s="144" t="s">
        <v>18</v>
      </c>
      <c r="AN83" s="144"/>
      <c r="AO83" s="144"/>
      <c r="AP83" s="144"/>
      <c r="AQ83" s="90" t="s">
        <v>17</v>
      </c>
      <c r="AR83" s="132"/>
      <c r="AS83" s="132"/>
      <c r="AT83" s="132"/>
      <c r="AU83" s="132"/>
      <c r="AV83" s="132"/>
      <c r="AW83" s="132"/>
      <c r="AX83" s="132"/>
      <c r="AY83" s="132"/>
      <c r="AZ83" s="132"/>
      <c r="BA83" s="132"/>
      <c r="BB83" s="132"/>
      <c r="BC83" s="132"/>
      <c r="BD83" s="132"/>
      <c r="BE83" s="132"/>
      <c r="BF83" s="132"/>
      <c r="BG83" s="132"/>
    </row>
    <row r="84" spans="1:59" ht="4.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M84" s="144"/>
      <c r="AN84" s="144"/>
      <c r="AO84" s="144"/>
      <c r="AP84" s="144"/>
      <c r="AQ84" s="91"/>
      <c r="AR84" s="132"/>
      <c r="AS84" s="132"/>
      <c r="AT84" s="132"/>
      <c r="AU84" s="132"/>
      <c r="AV84" s="132"/>
      <c r="AW84" s="132"/>
      <c r="AX84" s="132"/>
      <c r="AY84" s="132"/>
      <c r="AZ84" s="132"/>
      <c r="BA84" s="132"/>
      <c r="BB84" s="132"/>
      <c r="BC84" s="132"/>
      <c r="BD84" s="132"/>
      <c r="BE84" s="132"/>
      <c r="BF84" s="132"/>
      <c r="BG84" s="132"/>
    </row>
    <row r="85" spans="1:59" ht="4.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M85" s="145"/>
      <c r="AN85" s="145"/>
      <c r="AO85" s="145"/>
      <c r="AP85" s="145"/>
      <c r="AQ85" s="91"/>
      <c r="AR85" s="133"/>
      <c r="AS85" s="133"/>
      <c r="AT85" s="133"/>
      <c r="AU85" s="133"/>
      <c r="AV85" s="133"/>
      <c r="AW85" s="133"/>
      <c r="AX85" s="133"/>
      <c r="AY85" s="133"/>
      <c r="AZ85" s="133"/>
      <c r="BA85" s="133"/>
      <c r="BB85" s="133"/>
      <c r="BC85" s="133"/>
      <c r="BD85" s="133"/>
      <c r="BE85" s="133"/>
      <c r="BF85" s="133"/>
      <c r="BG85" s="133"/>
    </row>
    <row r="86" spans="28:42" ht="4.5" customHeight="1">
      <c r="AB86" s="3"/>
      <c r="AC86" s="3"/>
      <c r="AD86" s="3"/>
      <c r="AE86" s="4"/>
      <c r="AF86" s="4"/>
      <c r="AG86" s="4"/>
      <c r="AH86" s="4"/>
      <c r="AI86" s="4"/>
      <c r="AJ86" s="4"/>
      <c r="AK86" s="4"/>
      <c r="AL86" s="4"/>
      <c r="AM86" s="4"/>
      <c r="AO86" s="4"/>
      <c r="AP86" s="4"/>
    </row>
    <row r="87" spans="1:40" ht="4.5" customHeight="1">
      <c r="A87" s="122" t="s">
        <v>8</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2"/>
      <c r="AB87" s="134"/>
      <c r="AC87" s="134"/>
      <c r="AD87" s="3"/>
      <c r="AE87" s="87"/>
      <c r="AF87" s="87"/>
      <c r="AG87" s="87"/>
      <c r="AH87" s="87"/>
      <c r="AI87" s="87"/>
      <c r="AJ87" s="87"/>
      <c r="AK87" s="87"/>
      <c r="AL87" s="87"/>
      <c r="AM87" s="87"/>
      <c r="AN87" s="4"/>
    </row>
    <row r="88" spans="1:40" ht="4.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2"/>
      <c r="AB88" s="134"/>
      <c r="AC88" s="134"/>
      <c r="AD88" s="3"/>
      <c r="AE88" s="87"/>
      <c r="AF88" s="87"/>
      <c r="AG88" s="87"/>
      <c r="AH88" s="87"/>
      <c r="AI88" s="87"/>
      <c r="AJ88" s="87"/>
      <c r="AK88" s="87"/>
      <c r="AL88" s="87"/>
      <c r="AM88" s="87"/>
      <c r="AN88" s="4"/>
    </row>
    <row r="89" spans="1:40" ht="4.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2"/>
      <c r="AB89" s="134"/>
      <c r="AC89" s="134"/>
      <c r="AD89" s="3"/>
      <c r="AE89" s="87"/>
      <c r="AF89" s="87"/>
      <c r="AG89" s="87"/>
      <c r="AH89" s="87"/>
      <c r="AI89" s="87"/>
      <c r="AJ89" s="87"/>
      <c r="AK89" s="87"/>
      <c r="AL89" s="87"/>
      <c r="AM89" s="87"/>
      <c r="AN89" s="4"/>
    </row>
    <row r="90" spans="1:42" ht="4.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B90" s="13"/>
      <c r="AC90" s="13"/>
      <c r="AD90" s="3"/>
      <c r="AE90" s="4"/>
      <c r="AF90" s="4"/>
      <c r="AG90" s="4"/>
      <c r="AH90" s="4"/>
      <c r="AI90" s="4"/>
      <c r="AJ90" s="4"/>
      <c r="AK90" s="4"/>
      <c r="AL90" s="4"/>
      <c r="AM90" s="4"/>
      <c r="AO90" s="4"/>
      <c r="AP90" s="4"/>
    </row>
    <row r="91" spans="1:51" ht="4.5" customHeight="1">
      <c r="A91" s="122" t="s">
        <v>31</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2"/>
      <c r="AB91" s="134"/>
      <c r="AC91" s="134"/>
      <c r="AD91" s="3"/>
      <c r="AE91" s="87"/>
      <c r="AF91" s="87"/>
      <c r="AG91" s="87"/>
      <c r="AH91" s="87"/>
      <c r="AI91" s="87"/>
      <c r="AJ91" s="87"/>
      <c r="AK91" s="87"/>
      <c r="AL91" s="87"/>
      <c r="AM91" s="87"/>
      <c r="AN91" s="87"/>
      <c r="AO91" s="87"/>
      <c r="AP91" s="87"/>
      <c r="AQ91" s="87"/>
      <c r="AR91" s="87"/>
      <c r="AS91" s="87"/>
      <c r="AV91" s="115"/>
      <c r="AW91" s="115"/>
      <c r="AX91" s="115"/>
      <c r="AY91" s="115"/>
    </row>
    <row r="92" spans="1:51" ht="4.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2"/>
      <c r="AB92" s="134"/>
      <c r="AC92" s="134"/>
      <c r="AD92" s="3"/>
      <c r="AE92" s="87"/>
      <c r="AF92" s="87"/>
      <c r="AG92" s="87"/>
      <c r="AH92" s="87"/>
      <c r="AI92" s="87"/>
      <c r="AJ92" s="87"/>
      <c r="AK92" s="87"/>
      <c r="AL92" s="87"/>
      <c r="AM92" s="87"/>
      <c r="AN92" s="87"/>
      <c r="AO92" s="87"/>
      <c r="AP92" s="87"/>
      <c r="AQ92" s="87"/>
      <c r="AR92" s="87"/>
      <c r="AS92" s="87"/>
      <c r="AV92" s="115"/>
      <c r="AW92" s="115"/>
      <c r="AX92" s="115"/>
      <c r="AY92" s="115"/>
    </row>
    <row r="93" spans="1:51" ht="4.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2"/>
      <c r="AB93" s="134"/>
      <c r="AC93" s="134"/>
      <c r="AD93" s="3"/>
      <c r="AE93" s="87"/>
      <c r="AF93" s="87"/>
      <c r="AG93" s="87"/>
      <c r="AH93" s="87"/>
      <c r="AI93" s="87"/>
      <c r="AJ93" s="87"/>
      <c r="AK93" s="87"/>
      <c r="AL93" s="87"/>
      <c r="AM93" s="87"/>
      <c r="AN93" s="87"/>
      <c r="AO93" s="87"/>
      <c r="AP93" s="87"/>
      <c r="AQ93" s="87"/>
      <c r="AR93" s="87"/>
      <c r="AS93" s="87"/>
      <c r="AV93" s="115"/>
      <c r="AW93" s="115"/>
      <c r="AX93" s="115"/>
      <c r="AY93" s="115"/>
    </row>
    <row r="94" spans="1:29" ht="4.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B94" s="14"/>
      <c r="AC94" s="14"/>
    </row>
    <row r="95" spans="1:54" ht="4.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2"/>
      <c r="AB95" s="134"/>
      <c r="AC95" s="134"/>
      <c r="AD95" s="3"/>
      <c r="AE95" s="135"/>
      <c r="AF95" s="136"/>
      <c r="AG95" s="137"/>
      <c r="AH95" s="135"/>
      <c r="AI95" s="136"/>
      <c r="AJ95" s="137"/>
      <c r="AK95" s="135"/>
      <c r="AL95" s="136"/>
      <c r="AM95" s="137"/>
      <c r="AN95" s="135"/>
      <c r="AO95" s="136"/>
      <c r="AP95" s="137"/>
      <c r="AQ95" s="135"/>
      <c r="AR95" s="136"/>
      <c r="AS95" s="137"/>
      <c r="AV95" s="115"/>
      <c r="AY95" s="111">
        <f>SUM(AE95:AV97)+SUM(AE91:AS93)</f>
        <v>0</v>
      </c>
      <c r="AZ95" s="112"/>
      <c r="BA95" s="112"/>
      <c r="BB95" s="113"/>
    </row>
    <row r="96" spans="1:54" ht="4.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2"/>
      <c r="AB96" s="134"/>
      <c r="AC96" s="134"/>
      <c r="AD96" s="3"/>
      <c r="AE96" s="138"/>
      <c r="AF96" s="139"/>
      <c r="AG96" s="140"/>
      <c r="AH96" s="138"/>
      <c r="AI96" s="139"/>
      <c r="AJ96" s="140"/>
      <c r="AK96" s="138"/>
      <c r="AL96" s="139"/>
      <c r="AM96" s="140"/>
      <c r="AN96" s="138"/>
      <c r="AO96" s="139"/>
      <c r="AP96" s="140"/>
      <c r="AQ96" s="138"/>
      <c r="AR96" s="139"/>
      <c r="AS96" s="140"/>
      <c r="AV96" s="115"/>
      <c r="AY96" s="114"/>
      <c r="AZ96" s="115"/>
      <c r="BA96" s="115"/>
      <c r="BB96" s="116"/>
    </row>
    <row r="97" spans="1:54" ht="4.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2"/>
      <c r="AB97" s="134"/>
      <c r="AC97" s="134"/>
      <c r="AD97" s="3"/>
      <c r="AE97" s="141"/>
      <c r="AF97" s="142"/>
      <c r="AG97" s="143"/>
      <c r="AH97" s="141"/>
      <c r="AI97" s="142"/>
      <c r="AJ97" s="143"/>
      <c r="AK97" s="141"/>
      <c r="AL97" s="142"/>
      <c r="AM97" s="143"/>
      <c r="AN97" s="141"/>
      <c r="AO97" s="142"/>
      <c r="AP97" s="143"/>
      <c r="AQ97" s="141"/>
      <c r="AR97" s="142"/>
      <c r="AS97" s="143"/>
      <c r="AV97" s="115"/>
      <c r="AY97" s="117"/>
      <c r="AZ97" s="118"/>
      <c r="BA97" s="118"/>
      <c r="BB97" s="119"/>
    </row>
    <row r="98" spans="1:42" ht="4.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B98" s="13"/>
      <c r="AC98" s="13"/>
      <c r="AD98" s="3"/>
      <c r="AE98" s="4"/>
      <c r="AF98" s="4"/>
      <c r="AG98" s="4"/>
      <c r="AH98" s="4"/>
      <c r="AI98" s="4"/>
      <c r="AJ98" s="4"/>
      <c r="AK98" s="4"/>
      <c r="AL98" s="4"/>
      <c r="AM98" s="4"/>
      <c r="AO98" s="4"/>
      <c r="AP98" s="4"/>
    </row>
    <row r="99" spans="1:59" ht="4.5" customHeight="1">
      <c r="A99" s="122" t="s">
        <v>30</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2"/>
      <c r="AB99" s="134"/>
      <c r="AC99" s="134"/>
      <c r="AD99" s="3"/>
      <c r="AE99" s="87"/>
      <c r="AF99" s="87"/>
      <c r="AG99" s="87"/>
      <c r="AH99" s="87"/>
      <c r="AI99" s="87"/>
      <c r="AJ99" s="87"/>
      <c r="AK99" s="87"/>
      <c r="AL99" s="87"/>
      <c r="AM99" s="87"/>
      <c r="AN99" s="87"/>
      <c r="AO99" s="87"/>
      <c r="AP99" s="87"/>
      <c r="AQ99" s="135"/>
      <c r="AR99" s="136"/>
      <c r="AS99" s="137"/>
      <c r="AT99" s="115"/>
      <c r="AU99" s="115"/>
      <c r="AV99" s="115"/>
      <c r="AW99" s="115"/>
      <c r="AY99" s="111">
        <f>SUM(AE99:AS101)</f>
        <v>0</v>
      </c>
      <c r="AZ99" s="112"/>
      <c r="BA99" s="112"/>
      <c r="BB99" s="113"/>
      <c r="BD99" s="123">
        <f>AY95+AY99</f>
        <v>0</v>
      </c>
      <c r="BE99" s="124"/>
      <c r="BF99" s="124"/>
      <c r="BG99" s="125"/>
    </row>
    <row r="100" spans="1:59" ht="4.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2"/>
      <c r="AB100" s="134"/>
      <c r="AC100" s="134"/>
      <c r="AD100" s="3"/>
      <c r="AE100" s="87"/>
      <c r="AF100" s="87"/>
      <c r="AG100" s="87"/>
      <c r="AH100" s="87"/>
      <c r="AI100" s="87"/>
      <c r="AJ100" s="87"/>
      <c r="AK100" s="87"/>
      <c r="AL100" s="87"/>
      <c r="AM100" s="87"/>
      <c r="AN100" s="87"/>
      <c r="AO100" s="87"/>
      <c r="AP100" s="87"/>
      <c r="AQ100" s="138"/>
      <c r="AR100" s="139"/>
      <c r="AS100" s="140"/>
      <c r="AT100" s="115"/>
      <c r="AU100" s="115"/>
      <c r="AV100" s="115"/>
      <c r="AW100" s="115"/>
      <c r="AY100" s="114"/>
      <c r="AZ100" s="115"/>
      <c r="BA100" s="115"/>
      <c r="BB100" s="116"/>
      <c r="BD100" s="126"/>
      <c r="BE100" s="127"/>
      <c r="BF100" s="127"/>
      <c r="BG100" s="128"/>
    </row>
    <row r="101" spans="1:59" ht="4.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2"/>
      <c r="AB101" s="134"/>
      <c r="AC101" s="134"/>
      <c r="AD101" s="3"/>
      <c r="AE101" s="87"/>
      <c r="AF101" s="87"/>
      <c r="AG101" s="87"/>
      <c r="AH101" s="87"/>
      <c r="AI101" s="87"/>
      <c r="AJ101" s="87"/>
      <c r="AK101" s="87"/>
      <c r="AL101" s="87"/>
      <c r="AM101" s="87"/>
      <c r="AN101" s="87"/>
      <c r="AO101" s="87"/>
      <c r="AP101" s="87"/>
      <c r="AQ101" s="141"/>
      <c r="AR101" s="142"/>
      <c r="AS101" s="143"/>
      <c r="AT101" s="115"/>
      <c r="AU101" s="115"/>
      <c r="AV101" s="115"/>
      <c r="AW101" s="115"/>
      <c r="AY101" s="117"/>
      <c r="AZ101" s="118"/>
      <c r="BA101" s="118"/>
      <c r="BB101" s="119"/>
      <c r="BD101" s="129"/>
      <c r="BE101" s="130"/>
      <c r="BF101" s="130"/>
      <c r="BG101" s="131"/>
    </row>
    <row r="102" spans="1:59" ht="4.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row>
    <row r="104" spans="1:59" ht="4.5" customHeight="1">
      <c r="A104" s="121" t="s">
        <v>106</v>
      </c>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M104" s="144" t="s">
        <v>18</v>
      </c>
      <c r="AN104" s="144"/>
      <c r="AO104" s="144"/>
      <c r="AP104" s="144"/>
      <c r="AQ104" s="90" t="s">
        <v>17</v>
      </c>
      <c r="AR104" s="132"/>
      <c r="AS104" s="132"/>
      <c r="AT104" s="132"/>
      <c r="AU104" s="132"/>
      <c r="AV104" s="132"/>
      <c r="AW104" s="132"/>
      <c r="AX104" s="132"/>
      <c r="AY104" s="132"/>
      <c r="AZ104" s="132"/>
      <c r="BA104" s="132"/>
      <c r="BB104" s="132"/>
      <c r="BC104" s="132"/>
      <c r="BD104" s="132"/>
      <c r="BE104" s="132"/>
      <c r="BF104" s="132"/>
      <c r="BG104" s="132"/>
    </row>
    <row r="105" spans="1:59" ht="4.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M105" s="144"/>
      <c r="AN105" s="144"/>
      <c r="AO105" s="144"/>
      <c r="AP105" s="144"/>
      <c r="AQ105" s="91"/>
      <c r="AR105" s="132"/>
      <c r="AS105" s="132"/>
      <c r="AT105" s="132"/>
      <c r="AU105" s="132"/>
      <c r="AV105" s="132"/>
      <c r="AW105" s="132"/>
      <c r="AX105" s="132"/>
      <c r="AY105" s="132"/>
      <c r="AZ105" s="132"/>
      <c r="BA105" s="132"/>
      <c r="BB105" s="132"/>
      <c r="BC105" s="132"/>
      <c r="BD105" s="132"/>
      <c r="BE105" s="132"/>
      <c r="BF105" s="132"/>
      <c r="BG105" s="132"/>
    </row>
    <row r="106" spans="1:59" ht="4.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M106" s="145"/>
      <c r="AN106" s="145"/>
      <c r="AO106" s="145"/>
      <c r="AP106" s="145"/>
      <c r="AQ106" s="91"/>
      <c r="AR106" s="133"/>
      <c r="AS106" s="133"/>
      <c r="AT106" s="133"/>
      <c r="AU106" s="133"/>
      <c r="AV106" s="133"/>
      <c r="AW106" s="133"/>
      <c r="AX106" s="133"/>
      <c r="AY106" s="133"/>
      <c r="AZ106" s="133"/>
      <c r="BA106" s="133"/>
      <c r="BB106" s="133"/>
      <c r="BC106" s="133"/>
      <c r="BD106" s="133"/>
      <c r="BE106" s="133"/>
      <c r="BF106" s="133"/>
      <c r="BG106" s="133"/>
    </row>
    <row r="107" spans="28:42" ht="4.5" customHeight="1">
      <c r="AB107" s="3"/>
      <c r="AC107" s="3"/>
      <c r="AD107" s="3"/>
      <c r="AE107" s="4"/>
      <c r="AF107" s="4"/>
      <c r="AG107" s="4"/>
      <c r="AH107" s="4"/>
      <c r="AI107" s="4"/>
      <c r="AJ107" s="4"/>
      <c r="AK107" s="4"/>
      <c r="AL107" s="4"/>
      <c r="AM107" s="4"/>
      <c r="AO107" s="4"/>
      <c r="AP107" s="4"/>
    </row>
    <row r="108" spans="1:42" ht="4.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B108" s="13"/>
      <c r="AC108" s="13"/>
      <c r="AD108" s="3"/>
      <c r="AE108" s="4"/>
      <c r="AF108" s="4"/>
      <c r="AG108" s="4"/>
      <c r="AH108" s="4"/>
      <c r="AI108" s="4"/>
      <c r="AJ108" s="4"/>
      <c r="AK108" s="4"/>
      <c r="AL108" s="4"/>
      <c r="AM108" s="4"/>
      <c r="AO108" s="4"/>
      <c r="AP108" s="4"/>
    </row>
    <row r="109" spans="1:40" ht="4.5" customHeight="1">
      <c r="A109" s="122" t="s">
        <v>8</v>
      </c>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2"/>
      <c r="AB109" s="134"/>
      <c r="AC109" s="134"/>
      <c r="AD109" s="3"/>
      <c r="AE109" s="87"/>
      <c r="AF109" s="87"/>
      <c r="AG109" s="87"/>
      <c r="AH109" s="87"/>
      <c r="AI109" s="87"/>
      <c r="AJ109" s="87"/>
      <c r="AK109" s="87"/>
      <c r="AL109" s="87"/>
      <c r="AM109" s="87"/>
      <c r="AN109" s="4"/>
    </row>
    <row r="110" spans="1:40" ht="4.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2"/>
      <c r="AB110" s="134"/>
      <c r="AC110" s="134"/>
      <c r="AD110" s="3"/>
      <c r="AE110" s="87"/>
      <c r="AF110" s="87"/>
      <c r="AG110" s="87"/>
      <c r="AH110" s="87"/>
      <c r="AI110" s="87"/>
      <c r="AJ110" s="87"/>
      <c r="AK110" s="87"/>
      <c r="AL110" s="87"/>
      <c r="AM110" s="87"/>
      <c r="AN110" s="4"/>
    </row>
    <row r="111" spans="1:40" ht="4.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2"/>
      <c r="AB111" s="134"/>
      <c r="AC111" s="134"/>
      <c r="AD111" s="3"/>
      <c r="AE111" s="87"/>
      <c r="AF111" s="87"/>
      <c r="AG111" s="87"/>
      <c r="AH111" s="87"/>
      <c r="AI111" s="87"/>
      <c r="AJ111" s="87"/>
      <c r="AK111" s="87"/>
      <c r="AL111" s="87"/>
      <c r="AM111" s="87"/>
      <c r="AN111" s="4"/>
    </row>
    <row r="112" spans="1:42" ht="4.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B112" s="13"/>
      <c r="AC112" s="13"/>
      <c r="AD112" s="3"/>
      <c r="AE112" s="4"/>
      <c r="AF112" s="4"/>
      <c r="AG112" s="4"/>
      <c r="AH112" s="4"/>
      <c r="AI112" s="4"/>
      <c r="AJ112" s="4"/>
      <c r="AK112" s="4"/>
      <c r="AL112" s="4"/>
      <c r="AM112" s="4"/>
      <c r="AO112" s="4"/>
      <c r="AP112" s="4"/>
    </row>
    <row r="113" spans="1:54" ht="4.5" customHeight="1">
      <c r="A113" s="122" t="s">
        <v>9</v>
      </c>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2"/>
      <c r="AB113" s="134"/>
      <c r="AC113" s="134"/>
      <c r="AD113" s="3"/>
      <c r="AE113" s="87"/>
      <c r="AF113" s="87"/>
      <c r="AG113" s="87"/>
      <c r="AH113" s="87"/>
      <c r="AI113" s="87"/>
      <c r="AJ113" s="87"/>
      <c r="AK113" s="87"/>
      <c r="AL113" s="87"/>
      <c r="AM113" s="87"/>
      <c r="AN113" s="87"/>
      <c r="AO113" s="87"/>
      <c r="AP113" s="87"/>
      <c r="AQ113" s="87"/>
      <c r="AR113" s="87"/>
      <c r="AS113" s="87"/>
      <c r="AT113" s="87"/>
      <c r="AU113" s="87"/>
      <c r="AV113" s="87"/>
      <c r="AY113" s="111">
        <f>SUM(AE113:AV115)</f>
        <v>0</v>
      </c>
      <c r="AZ113" s="112"/>
      <c r="BA113" s="112"/>
      <c r="BB113" s="113"/>
    </row>
    <row r="114" spans="1:54" ht="4.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2"/>
      <c r="AB114" s="134"/>
      <c r="AC114" s="134"/>
      <c r="AD114" s="3"/>
      <c r="AE114" s="87"/>
      <c r="AF114" s="87"/>
      <c r="AG114" s="87"/>
      <c r="AH114" s="87"/>
      <c r="AI114" s="87"/>
      <c r="AJ114" s="87"/>
      <c r="AK114" s="87"/>
      <c r="AL114" s="87"/>
      <c r="AM114" s="87"/>
      <c r="AN114" s="87"/>
      <c r="AO114" s="87"/>
      <c r="AP114" s="87"/>
      <c r="AQ114" s="87"/>
      <c r="AR114" s="87"/>
      <c r="AS114" s="87"/>
      <c r="AT114" s="87"/>
      <c r="AU114" s="87"/>
      <c r="AV114" s="87"/>
      <c r="AY114" s="114"/>
      <c r="AZ114" s="115"/>
      <c r="BA114" s="115"/>
      <c r="BB114" s="116"/>
    </row>
    <row r="115" spans="1:54" ht="4.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2"/>
      <c r="AB115" s="134"/>
      <c r="AC115" s="134"/>
      <c r="AD115" s="3"/>
      <c r="AE115" s="87"/>
      <c r="AF115" s="87"/>
      <c r="AG115" s="87"/>
      <c r="AH115" s="87"/>
      <c r="AI115" s="87"/>
      <c r="AJ115" s="87"/>
      <c r="AK115" s="87"/>
      <c r="AL115" s="87"/>
      <c r="AM115" s="87"/>
      <c r="AN115" s="87"/>
      <c r="AO115" s="87"/>
      <c r="AP115" s="87"/>
      <c r="AQ115" s="87"/>
      <c r="AR115" s="87"/>
      <c r="AS115" s="87"/>
      <c r="AT115" s="87"/>
      <c r="AU115" s="87"/>
      <c r="AV115" s="87"/>
      <c r="AY115" s="117"/>
      <c r="AZ115" s="118"/>
      <c r="BA115" s="118"/>
      <c r="BB115" s="119"/>
    </row>
    <row r="116" spans="1:29" ht="4.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B116" s="134"/>
      <c r="AC116" s="134"/>
    </row>
    <row r="117" spans="1:59" ht="4.5" customHeight="1">
      <c r="A117" s="122" t="s">
        <v>23</v>
      </c>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2"/>
      <c r="AB117" s="134"/>
      <c r="AC117" s="134"/>
      <c r="AD117" s="3"/>
      <c r="AE117" s="87"/>
      <c r="AF117" s="87"/>
      <c r="AG117" s="87"/>
      <c r="AH117" s="87"/>
      <c r="AI117" s="87"/>
      <c r="AJ117" s="87"/>
      <c r="AK117" s="87"/>
      <c r="AL117" s="87"/>
      <c r="AM117" s="87"/>
      <c r="AN117" s="87"/>
      <c r="AO117" s="87"/>
      <c r="AP117" s="87"/>
      <c r="AQ117" s="4"/>
      <c r="AR117" s="4"/>
      <c r="AS117" s="4"/>
      <c r="AT117" s="4"/>
      <c r="AU117" s="4"/>
      <c r="AV117" s="4"/>
      <c r="AW117" s="4"/>
      <c r="AY117" s="111">
        <f>SUM(AE117:AP119)</f>
        <v>0</v>
      </c>
      <c r="AZ117" s="112"/>
      <c r="BA117" s="112"/>
      <c r="BB117" s="113"/>
      <c r="BD117" s="123">
        <f>AY113+AY117</f>
        <v>0</v>
      </c>
      <c r="BE117" s="124"/>
      <c r="BF117" s="124"/>
      <c r="BG117" s="125"/>
    </row>
    <row r="118" spans="1:59" ht="4.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2"/>
      <c r="AB118" s="134"/>
      <c r="AC118" s="134"/>
      <c r="AD118" s="3"/>
      <c r="AE118" s="87"/>
      <c r="AF118" s="87"/>
      <c r="AG118" s="87"/>
      <c r="AH118" s="87"/>
      <c r="AI118" s="87"/>
      <c r="AJ118" s="87"/>
      <c r="AK118" s="87"/>
      <c r="AL118" s="87"/>
      <c r="AM118" s="87"/>
      <c r="AN118" s="87"/>
      <c r="AO118" s="87"/>
      <c r="AP118" s="87"/>
      <c r="AQ118" s="4"/>
      <c r="AR118" s="4"/>
      <c r="AS118" s="4"/>
      <c r="AT118" s="4"/>
      <c r="AU118" s="4"/>
      <c r="AV118" s="4"/>
      <c r="AW118" s="4"/>
      <c r="AY118" s="114"/>
      <c r="AZ118" s="115"/>
      <c r="BA118" s="115"/>
      <c r="BB118" s="116"/>
      <c r="BD118" s="126"/>
      <c r="BE118" s="127"/>
      <c r="BF118" s="127"/>
      <c r="BG118" s="128"/>
    </row>
    <row r="119" spans="1:59" ht="4.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2"/>
      <c r="AB119" s="134"/>
      <c r="AC119" s="134"/>
      <c r="AD119" s="3"/>
      <c r="AE119" s="87"/>
      <c r="AF119" s="87"/>
      <c r="AG119" s="87"/>
      <c r="AH119" s="87"/>
      <c r="AI119" s="87"/>
      <c r="AJ119" s="87"/>
      <c r="AK119" s="87"/>
      <c r="AL119" s="87"/>
      <c r="AM119" s="87"/>
      <c r="AN119" s="87"/>
      <c r="AO119" s="87"/>
      <c r="AP119" s="87"/>
      <c r="AQ119" s="4"/>
      <c r="AR119" s="4"/>
      <c r="AS119" s="4"/>
      <c r="AT119" s="4"/>
      <c r="AU119" s="4"/>
      <c r="AV119" s="4"/>
      <c r="AW119" s="4"/>
      <c r="AY119" s="117"/>
      <c r="AZ119" s="118"/>
      <c r="BA119" s="118"/>
      <c r="BB119" s="119"/>
      <c r="BD119" s="129"/>
      <c r="BE119" s="130"/>
      <c r="BF119" s="130"/>
      <c r="BG119" s="131"/>
    </row>
    <row r="120" spans="1:59" ht="4.5" customHeight="1">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11"/>
      <c r="AB120" s="73"/>
      <c r="AC120" s="73"/>
      <c r="AD120" s="9"/>
      <c r="AE120" s="10"/>
      <c r="AF120" s="10"/>
      <c r="AG120" s="10"/>
      <c r="AH120" s="10"/>
      <c r="AI120" s="10"/>
      <c r="AJ120" s="10"/>
      <c r="AK120" s="10"/>
      <c r="AL120" s="10"/>
      <c r="AM120" s="10"/>
      <c r="AN120" s="11"/>
      <c r="AO120" s="10"/>
      <c r="AP120" s="10"/>
      <c r="AQ120" s="11"/>
      <c r="AR120" s="11"/>
      <c r="AS120" s="11"/>
      <c r="AT120" s="11"/>
      <c r="AU120" s="11"/>
      <c r="AV120" s="11"/>
      <c r="AW120" s="11"/>
      <c r="AX120" s="11"/>
      <c r="AY120" s="11"/>
      <c r="AZ120" s="11"/>
      <c r="BA120" s="11"/>
      <c r="BB120" s="11"/>
      <c r="BC120" s="11"/>
      <c r="BD120" s="11"/>
      <c r="BE120" s="11"/>
      <c r="BF120" s="11"/>
      <c r="BG120" s="11"/>
    </row>
    <row r="122" spans="1:59" ht="4.5" customHeight="1">
      <c r="A122" s="121" t="s">
        <v>10</v>
      </c>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M122" s="144" t="s">
        <v>18</v>
      </c>
      <c r="AN122" s="144"/>
      <c r="AO122" s="144"/>
      <c r="AP122" s="144"/>
      <c r="AQ122" s="90" t="s">
        <v>17</v>
      </c>
      <c r="AR122" s="132"/>
      <c r="AS122" s="132"/>
      <c r="AT122" s="132"/>
      <c r="AU122" s="132"/>
      <c r="AV122" s="132"/>
      <c r="AW122" s="132"/>
      <c r="AX122" s="132"/>
      <c r="AY122" s="132"/>
      <c r="AZ122" s="132"/>
      <c r="BA122" s="132"/>
      <c r="BB122" s="132"/>
      <c r="BC122" s="132"/>
      <c r="BD122" s="132"/>
      <c r="BE122" s="132"/>
      <c r="BF122" s="132"/>
      <c r="BG122" s="132"/>
    </row>
    <row r="123" spans="1:59" ht="4.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M123" s="144"/>
      <c r="AN123" s="144"/>
      <c r="AO123" s="144"/>
      <c r="AP123" s="144"/>
      <c r="AQ123" s="91"/>
      <c r="AR123" s="132"/>
      <c r="AS123" s="132"/>
      <c r="AT123" s="132"/>
      <c r="AU123" s="132"/>
      <c r="AV123" s="132"/>
      <c r="AW123" s="132"/>
      <c r="AX123" s="132"/>
      <c r="AY123" s="132"/>
      <c r="AZ123" s="132"/>
      <c r="BA123" s="132"/>
      <c r="BB123" s="132"/>
      <c r="BC123" s="132"/>
      <c r="BD123" s="132"/>
      <c r="BE123" s="132"/>
      <c r="BF123" s="132"/>
      <c r="BG123" s="132"/>
    </row>
    <row r="124" spans="1:59" ht="4.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M124" s="145"/>
      <c r="AN124" s="145"/>
      <c r="AO124" s="145"/>
      <c r="AP124" s="145"/>
      <c r="AQ124" s="91"/>
      <c r="AR124" s="133"/>
      <c r="AS124" s="133"/>
      <c r="AT124" s="133"/>
      <c r="AU124" s="133"/>
      <c r="AV124" s="133"/>
      <c r="AW124" s="133"/>
      <c r="AX124" s="133"/>
      <c r="AY124" s="133"/>
      <c r="AZ124" s="133"/>
      <c r="BA124" s="133"/>
      <c r="BB124" s="133"/>
      <c r="BC124" s="133"/>
      <c r="BD124" s="133"/>
      <c r="BE124" s="133"/>
      <c r="BF124" s="133"/>
      <c r="BG124" s="133"/>
    </row>
    <row r="125" spans="28:42" ht="4.5" customHeight="1">
      <c r="AB125" s="3"/>
      <c r="AC125" s="3"/>
      <c r="AD125" s="3"/>
      <c r="AE125" s="4"/>
      <c r="AF125" s="4"/>
      <c r="AG125" s="4"/>
      <c r="AH125" s="4"/>
      <c r="AI125" s="4"/>
      <c r="AJ125" s="4"/>
      <c r="AK125" s="4"/>
      <c r="AL125" s="4"/>
      <c r="AM125" s="4"/>
      <c r="AO125" s="4"/>
      <c r="AP125" s="4"/>
    </row>
    <row r="126" spans="1:40" ht="4.5" customHeight="1">
      <c r="A126" s="122" t="s">
        <v>8</v>
      </c>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2"/>
      <c r="AB126" s="134"/>
      <c r="AC126" s="134"/>
      <c r="AD126" s="3"/>
      <c r="AE126" s="87"/>
      <c r="AF126" s="87"/>
      <c r="AG126" s="87"/>
      <c r="AH126" s="87"/>
      <c r="AI126" s="87"/>
      <c r="AJ126" s="87"/>
      <c r="AK126" s="87"/>
      <c r="AL126" s="87"/>
      <c r="AM126" s="87"/>
      <c r="AN126" s="4"/>
    </row>
    <row r="127" spans="1:40" ht="4.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2"/>
      <c r="AB127" s="134"/>
      <c r="AC127" s="134"/>
      <c r="AD127" s="3"/>
      <c r="AE127" s="87"/>
      <c r="AF127" s="87"/>
      <c r="AG127" s="87"/>
      <c r="AH127" s="87"/>
      <c r="AI127" s="87"/>
      <c r="AJ127" s="87"/>
      <c r="AK127" s="87"/>
      <c r="AL127" s="87"/>
      <c r="AM127" s="87"/>
      <c r="AN127" s="4"/>
    </row>
    <row r="128" spans="1:40" ht="4.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2"/>
      <c r="AB128" s="134"/>
      <c r="AC128" s="134"/>
      <c r="AD128" s="3"/>
      <c r="AE128" s="87"/>
      <c r="AF128" s="87"/>
      <c r="AG128" s="87"/>
      <c r="AH128" s="87"/>
      <c r="AI128" s="87"/>
      <c r="AJ128" s="87"/>
      <c r="AK128" s="87"/>
      <c r="AL128" s="87"/>
      <c r="AM128" s="87"/>
      <c r="AN128" s="4"/>
    </row>
    <row r="129" spans="1:42" ht="4.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B129" s="13"/>
      <c r="AC129" s="13"/>
      <c r="AD129" s="3"/>
      <c r="AE129" s="4"/>
      <c r="AF129" s="4"/>
      <c r="AG129" s="4"/>
      <c r="AH129" s="4"/>
      <c r="AI129" s="4"/>
      <c r="AJ129" s="4"/>
      <c r="AK129" s="4"/>
      <c r="AL129" s="4"/>
      <c r="AM129" s="4"/>
      <c r="AO129" s="4"/>
      <c r="AP129" s="4"/>
    </row>
    <row r="130" spans="1:103" ht="4.5" customHeight="1">
      <c r="A130" s="122" t="s">
        <v>9</v>
      </c>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2"/>
      <c r="AB130" s="134"/>
      <c r="AC130" s="134"/>
      <c r="AD130" s="3"/>
      <c r="AE130" s="87"/>
      <c r="AF130" s="87"/>
      <c r="AG130" s="87"/>
      <c r="AH130" s="87"/>
      <c r="AI130" s="87"/>
      <c r="AJ130" s="87"/>
      <c r="AK130" s="87"/>
      <c r="AL130" s="87"/>
      <c r="AM130" s="87"/>
      <c r="AN130" s="87"/>
      <c r="AO130" s="87"/>
      <c r="AP130" s="87"/>
      <c r="AQ130" s="87"/>
      <c r="AR130" s="87"/>
      <c r="AS130" s="87"/>
      <c r="AT130" s="87"/>
      <c r="AU130" s="87"/>
      <c r="AV130" s="87"/>
      <c r="AY130" s="111">
        <f>SUM(AE130:AV132)</f>
        <v>0</v>
      </c>
      <c r="AZ130" s="112"/>
      <c r="BA130" s="112"/>
      <c r="BB130" s="113"/>
      <c r="BO130" s="121"/>
      <c r="BP130" s="121"/>
      <c r="BQ130" s="121"/>
      <c r="BR130" s="121"/>
      <c r="BS130" s="121"/>
      <c r="BT130" s="121"/>
      <c r="BU130" s="121"/>
      <c r="BV130" s="121"/>
      <c r="BW130" s="121"/>
      <c r="BX130" s="121"/>
      <c r="BY130" s="121"/>
      <c r="BZ130" s="121"/>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row>
    <row r="131" spans="1:103" ht="4.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2"/>
      <c r="AB131" s="134"/>
      <c r="AC131" s="134"/>
      <c r="AD131" s="3"/>
      <c r="AE131" s="87"/>
      <c r="AF131" s="87"/>
      <c r="AG131" s="87"/>
      <c r="AH131" s="87"/>
      <c r="AI131" s="87"/>
      <c r="AJ131" s="87"/>
      <c r="AK131" s="87"/>
      <c r="AL131" s="87"/>
      <c r="AM131" s="87"/>
      <c r="AN131" s="87"/>
      <c r="AO131" s="87"/>
      <c r="AP131" s="87"/>
      <c r="AQ131" s="87"/>
      <c r="AR131" s="87"/>
      <c r="AS131" s="87"/>
      <c r="AT131" s="87"/>
      <c r="AU131" s="87"/>
      <c r="AV131" s="87"/>
      <c r="AY131" s="114"/>
      <c r="AZ131" s="115"/>
      <c r="BA131" s="115"/>
      <c r="BB131" s="116"/>
      <c r="BO131" s="121"/>
      <c r="BP131" s="121"/>
      <c r="BQ131" s="121"/>
      <c r="BR131" s="121"/>
      <c r="BS131" s="121"/>
      <c r="BT131" s="121"/>
      <c r="BU131" s="121"/>
      <c r="BV131" s="121"/>
      <c r="BW131" s="121"/>
      <c r="BX131" s="121"/>
      <c r="BY131" s="121"/>
      <c r="BZ131" s="12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row>
    <row r="132" spans="1:103" ht="4.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2"/>
      <c r="AB132" s="134"/>
      <c r="AC132" s="134"/>
      <c r="AD132" s="3"/>
      <c r="AE132" s="87"/>
      <c r="AF132" s="87"/>
      <c r="AG132" s="87"/>
      <c r="AH132" s="87"/>
      <c r="AI132" s="87"/>
      <c r="AJ132" s="87"/>
      <c r="AK132" s="87"/>
      <c r="AL132" s="87"/>
      <c r="AM132" s="87"/>
      <c r="AN132" s="87"/>
      <c r="AO132" s="87"/>
      <c r="AP132" s="87"/>
      <c r="AQ132" s="87"/>
      <c r="AR132" s="87"/>
      <c r="AS132" s="87"/>
      <c r="AT132" s="87"/>
      <c r="AU132" s="87"/>
      <c r="AV132" s="87"/>
      <c r="AY132" s="117"/>
      <c r="AZ132" s="118"/>
      <c r="BA132" s="118"/>
      <c r="BB132" s="119"/>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row>
    <row r="133" spans="1:29" ht="4.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B133" s="134"/>
      <c r="AC133" s="134"/>
    </row>
    <row r="134" spans="1:59" ht="4.5" customHeight="1">
      <c r="A134" s="122" t="s">
        <v>23</v>
      </c>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2"/>
      <c r="AB134" s="134"/>
      <c r="AC134" s="134"/>
      <c r="AD134" s="3"/>
      <c r="AE134" s="87"/>
      <c r="AF134" s="87"/>
      <c r="AG134" s="87"/>
      <c r="AH134" s="87"/>
      <c r="AI134" s="87"/>
      <c r="AJ134" s="87"/>
      <c r="AK134" s="87"/>
      <c r="AL134" s="87"/>
      <c r="AM134" s="87"/>
      <c r="AN134" s="87"/>
      <c r="AO134" s="87"/>
      <c r="AP134" s="87"/>
      <c r="AQ134" s="4"/>
      <c r="AR134" s="4"/>
      <c r="AS134" s="4"/>
      <c r="AT134" s="4"/>
      <c r="AU134" s="4"/>
      <c r="AV134" s="4"/>
      <c r="AW134" s="4"/>
      <c r="AY134" s="111">
        <f>SUM(AE134:AP136)</f>
        <v>0</v>
      </c>
      <c r="AZ134" s="112"/>
      <c r="BA134" s="112"/>
      <c r="BB134" s="113"/>
      <c r="BD134" s="123">
        <f>AY130+AY134</f>
        <v>0</v>
      </c>
      <c r="BE134" s="124"/>
      <c r="BF134" s="124"/>
      <c r="BG134" s="125"/>
    </row>
    <row r="135" spans="1:59" ht="4.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2"/>
      <c r="AB135" s="134"/>
      <c r="AC135" s="134"/>
      <c r="AD135" s="3"/>
      <c r="AE135" s="87"/>
      <c r="AF135" s="87"/>
      <c r="AG135" s="87"/>
      <c r="AH135" s="87"/>
      <c r="AI135" s="87"/>
      <c r="AJ135" s="87"/>
      <c r="AK135" s="87"/>
      <c r="AL135" s="87"/>
      <c r="AM135" s="87"/>
      <c r="AN135" s="87"/>
      <c r="AO135" s="87"/>
      <c r="AP135" s="87"/>
      <c r="AQ135" s="4"/>
      <c r="AR135" s="4"/>
      <c r="AS135" s="4"/>
      <c r="AT135" s="4"/>
      <c r="AU135" s="4"/>
      <c r="AV135" s="4"/>
      <c r="AW135" s="4"/>
      <c r="AY135" s="114"/>
      <c r="AZ135" s="115"/>
      <c r="BA135" s="115"/>
      <c r="BB135" s="116"/>
      <c r="BD135" s="126"/>
      <c r="BE135" s="127"/>
      <c r="BF135" s="127"/>
      <c r="BG135" s="128"/>
    </row>
    <row r="136" spans="1:59" ht="4.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2"/>
      <c r="AB136" s="134"/>
      <c r="AC136" s="134"/>
      <c r="AD136" s="3"/>
      <c r="AE136" s="87"/>
      <c r="AF136" s="87"/>
      <c r="AG136" s="87"/>
      <c r="AH136" s="87"/>
      <c r="AI136" s="87"/>
      <c r="AJ136" s="87"/>
      <c r="AK136" s="87"/>
      <c r="AL136" s="87"/>
      <c r="AM136" s="87"/>
      <c r="AN136" s="87"/>
      <c r="AO136" s="87"/>
      <c r="AP136" s="87"/>
      <c r="AQ136" s="4"/>
      <c r="AR136" s="4"/>
      <c r="AS136" s="4"/>
      <c r="AT136" s="4"/>
      <c r="AU136" s="4"/>
      <c r="AV136" s="4"/>
      <c r="AW136" s="4"/>
      <c r="AY136" s="117"/>
      <c r="AZ136" s="118"/>
      <c r="BA136" s="118"/>
      <c r="BB136" s="119"/>
      <c r="BD136" s="129"/>
      <c r="BE136" s="130"/>
      <c r="BF136" s="130"/>
      <c r="BG136" s="131"/>
    </row>
    <row r="137" spans="1:59" ht="4.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row>
    <row r="139" spans="1:59" ht="4.5" customHeight="1">
      <c r="A139" s="120" t="s">
        <v>102</v>
      </c>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row>
    <row r="140" spans="1:59" ht="4.5" customHeight="1">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row>
    <row r="141" spans="1:59" ht="4.5" customHeight="1">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row>
    <row r="143" spans="5:59" ht="4.5" customHeight="1">
      <c r="E143" s="70"/>
      <c r="F143" s="70"/>
      <c r="G143" s="70"/>
      <c r="H143" s="70"/>
      <c r="I143" s="70"/>
      <c r="J143" s="70"/>
      <c r="K143" s="70"/>
      <c r="L143" s="70"/>
      <c r="M143" s="70"/>
      <c r="N143" s="70"/>
      <c r="O143" s="70"/>
      <c r="P143" s="70"/>
      <c r="Q143" s="70"/>
      <c r="R143" s="70"/>
      <c r="W143" s="70"/>
      <c r="X143" s="70"/>
      <c r="Y143" s="70"/>
      <c r="Z143" s="70"/>
      <c r="AA143" s="70"/>
      <c r="AB143" s="70"/>
      <c r="AC143" s="70"/>
      <c r="AD143" s="70"/>
      <c r="AE143" s="70"/>
      <c r="AF143" s="70"/>
      <c r="AG143" s="70"/>
      <c r="AH143" s="70"/>
      <c r="AI143" s="70"/>
      <c r="AJ143" s="70"/>
      <c r="AK143" s="70"/>
      <c r="AL143" s="70"/>
      <c r="AM143" s="70"/>
      <c r="AN143" s="70"/>
      <c r="AO143" s="70"/>
      <c r="AT143" s="71"/>
      <c r="AU143" s="71"/>
      <c r="AV143" s="71"/>
      <c r="AW143" s="71"/>
      <c r="AX143" s="71"/>
      <c r="AY143" s="71"/>
      <c r="AZ143" s="71"/>
      <c r="BA143" s="71"/>
      <c r="BB143" s="71"/>
      <c r="BC143" s="71"/>
      <c r="BD143" s="71"/>
      <c r="BE143" s="71"/>
      <c r="BF143" s="71"/>
      <c r="BG143" s="71"/>
    </row>
    <row r="144" spans="1:59" ht="4.5" customHeight="1">
      <c r="A144" s="169"/>
      <c r="B144" s="170"/>
      <c r="C144" s="170"/>
      <c r="D144" s="171"/>
      <c r="E144" s="121" t="s">
        <v>97</v>
      </c>
      <c r="F144" s="121"/>
      <c r="G144" s="121"/>
      <c r="H144" s="121"/>
      <c r="I144" s="121"/>
      <c r="J144" s="121"/>
      <c r="K144" s="121"/>
      <c r="L144" s="121"/>
      <c r="M144" s="121"/>
      <c r="N144" s="121"/>
      <c r="O144" s="121"/>
      <c r="P144" s="121"/>
      <c r="Q144" s="121"/>
      <c r="R144" s="121"/>
      <c r="S144" s="169"/>
      <c r="T144" s="170"/>
      <c r="U144" s="170"/>
      <c r="V144" s="171"/>
      <c r="W144" s="121" t="s">
        <v>98</v>
      </c>
      <c r="X144" s="121"/>
      <c r="Y144" s="121"/>
      <c r="Z144" s="121"/>
      <c r="AA144" s="121"/>
      <c r="AB144" s="121"/>
      <c r="AC144" s="121"/>
      <c r="AD144" s="121"/>
      <c r="AE144" s="121"/>
      <c r="AF144" s="121"/>
      <c r="AG144" s="121"/>
      <c r="AH144" s="121"/>
      <c r="AI144" s="121"/>
      <c r="AJ144" s="121"/>
      <c r="AK144" s="121"/>
      <c r="AL144" s="121"/>
      <c r="AM144" s="121"/>
      <c r="AN144" s="121"/>
      <c r="AO144" s="121"/>
      <c r="AP144" s="169"/>
      <c r="AQ144" s="170"/>
      <c r="AR144" s="170"/>
      <c r="AS144" s="171"/>
      <c r="AT144" s="120" t="s">
        <v>99</v>
      </c>
      <c r="AU144" s="120"/>
      <c r="AV144" s="120"/>
      <c r="AW144" s="120"/>
      <c r="AX144" s="120"/>
      <c r="AY144" s="120"/>
      <c r="AZ144" s="120"/>
      <c r="BA144" s="120"/>
      <c r="BB144" s="120"/>
      <c r="BC144" s="120"/>
      <c r="BD144" s="120"/>
      <c r="BE144" s="120"/>
      <c r="BF144" s="120"/>
      <c r="BG144" s="120"/>
    </row>
    <row r="145" spans="1:59" ht="4.5" customHeight="1">
      <c r="A145" s="172"/>
      <c r="B145" s="173"/>
      <c r="C145" s="173"/>
      <c r="D145" s="174"/>
      <c r="E145" s="121"/>
      <c r="F145" s="121"/>
      <c r="G145" s="121"/>
      <c r="H145" s="121"/>
      <c r="I145" s="121"/>
      <c r="J145" s="121"/>
      <c r="K145" s="121"/>
      <c r="L145" s="121"/>
      <c r="M145" s="121"/>
      <c r="N145" s="121"/>
      <c r="O145" s="121"/>
      <c r="P145" s="121"/>
      <c r="Q145" s="121"/>
      <c r="R145" s="121"/>
      <c r="S145" s="172"/>
      <c r="T145" s="173"/>
      <c r="U145" s="173"/>
      <c r="V145" s="174"/>
      <c r="W145" s="121"/>
      <c r="X145" s="121"/>
      <c r="Y145" s="121"/>
      <c r="Z145" s="121"/>
      <c r="AA145" s="121"/>
      <c r="AB145" s="121"/>
      <c r="AC145" s="121"/>
      <c r="AD145" s="121"/>
      <c r="AE145" s="121"/>
      <c r="AF145" s="121"/>
      <c r="AG145" s="121"/>
      <c r="AH145" s="121"/>
      <c r="AI145" s="121"/>
      <c r="AJ145" s="121"/>
      <c r="AK145" s="121"/>
      <c r="AL145" s="121"/>
      <c r="AM145" s="121"/>
      <c r="AN145" s="121"/>
      <c r="AO145" s="121"/>
      <c r="AP145" s="172"/>
      <c r="AQ145" s="173"/>
      <c r="AR145" s="173"/>
      <c r="AS145" s="174"/>
      <c r="AT145" s="120"/>
      <c r="AU145" s="120"/>
      <c r="AV145" s="120"/>
      <c r="AW145" s="120"/>
      <c r="AX145" s="120"/>
      <c r="AY145" s="120"/>
      <c r="AZ145" s="120"/>
      <c r="BA145" s="120"/>
      <c r="BB145" s="120"/>
      <c r="BC145" s="120"/>
      <c r="BD145" s="120"/>
      <c r="BE145" s="120"/>
      <c r="BF145" s="120"/>
      <c r="BG145" s="120"/>
    </row>
    <row r="146" spans="1:59" ht="4.5" customHeight="1">
      <c r="A146" s="175"/>
      <c r="B146" s="176"/>
      <c r="C146" s="176"/>
      <c r="D146" s="177"/>
      <c r="E146" s="121"/>
      <c r="F146" s="121"/>
      <c r="G146" s="121"/>
      <c r="H146" s="121"/>
      <c r="I146" s="121"/>
      <c r="J146" s="121"/>
      <c r="K146" s="121"/>
      <c r="L146" s="121"/>
      <c r="M146" s="121"/>
      <c r="N146" s="121"/>
      <c r="O146" s="121"/>
      <c r="P146" s="121"/>
      <c r="Q146" s="121"/>
      <c r="R146" s="121"/>
      <c r="S146" s="175"/>
      <c r="T146" s="176"/>
      <c r="U146" s="176"/>
      <c r="V146" s="177"/>
      <c r="W146" s="121"/>
      <c r="X146" s="121"/>
      <c r="Y146" s="121"/>
      <c r="Z146" s="121"/>
      <c r="AA146" s="121"/>
      <c r="AB146" s="121"/>
      <c r="AC146" s="121"/>
      <c r="AD146" s="121"/>
      <c r="AE146" s="121"/>
      <c r="AF146" s="121"/>
      <c r="AG146" s="121"/>
      <c r="AH146" s="121"/>
      <c r="AI146" s="121"/>
      <c r="AJ146" s="121"/>
      <c r="AK146" s="121"/>
      <c r="AL146" s="121"/>
      <c r="AM146" s="121"/>
      <c r="AN146" s="121"/>
      <c r="AO146" s="121"/>
      <c r="AP146" s="175"/>
      <c r="AQ146" s="176"/>
      <c r="AR146" s="176"/>
      <c r="AS146" s="177"/>
      <c r="AT146" s="120"/>
      <c r="AU146" s="120"/>
      <c r="AV146" s="120"/>
      <c r="AW146" s="120"/>
      <c r="AX146" s="120"/>
      <c r="AY146" s="120"/>
      <c r="AZ146" s="120"/>
      <c r="BA146" s="120"/>
      <c r="BB146" s="120"/>
      <c r="BC146" s="120"/>
      <c r="BD146" s="120"/>
      <c r="BE146" s="120"/>
      <c r="BF146" s="120"/>
      <c r="BG146" s="120"/>
    </row>
    <row r="147" spans="1:59" ht="4.5" customHeight="1">
      <c r="A147" s="11"/>
      <c r="B147" s="11"/>
      <c r="C147" s="11"/>
      <c r="D147" s="11"/>
      <c r="E147" s="77"/>
      <c r="F147" s="77"/>
      <c r="G147" s="77"/>
      <c r="H147" s="77"/>
      <c r="I147" s="77"/>
      <c r="J147" s="77"/>
      <c r="K147" s="77"/>
      <c r="L147" s="77"/>
      <c r="M147" s="77"/>
      <c r="N147" s="77"/>
      <c r="O147" s="77"/>
      <c r="P147" s="77"/>
      <c r="Q147" s="77"/>
      <c r="R147" s="77"/>
      <c r="S147" s="11"/>
      <c r="T147" s="11"/>
      <c r="U147" s="11"/>
      <c r="V147" s="11"/>
      <c r="W147" s="77"/>
      <c r="X147" s="77"/>
      <c r="Y147" s="77"/>
      <c r="Z147" s="77"/>
      <c r="AA147" s="77"/>
      <c r="AB147" s="77"/>
      <c r="AC147" s="77"/>
      <c r="AD147" s="77"/>
      <c r="AE147" s="77"/>
      <c r="AF147" s="77"/>
      <c r="AG147" s="77"/>
      <c r="AH147" s="77"/>
      <c r="AI147" s="77"/>
      <c r="AJ147" s="77"/>
      <c r="AK147" s="77"/>
      <c r="AL147" s="77"/>
      <c r="AM147" s="77"/>
      <c r="AN147" s="77"/>
      <c r="AO147" s="77"/>
      <c r="AP147" s="11"/>
      <c r="AQ147" s="11"/>
      <c r="AR147" s="11"/>
      <c r="AS147" s="11"/>
      <c r="AT147" s="78"/>
      <c r="AU147" s="78"/>
      <c r="AV147" s="78"/>
      <c r="AW147" s="78"/>
      <c r="AX147" s="78"/>
      <c r="AY147" s="78"/>
      <c r="AZ147" s="78"/>
      <c r="BA147" s="78"/>
      <c r="BB147" s="78"/>
      <c r="BC147" s="78"/>
      <c r="BD147" s="78"/>
      <c r="BE147" s="78"/>
      <c r="BF147" s="78"/>
      <c r="BG147" s="78"/>
    </row>
    <row r="148" spans="5:59" ht="4.5" customHeight="1">
      <c r="E148" s="70"/>
      <c r="F148" s="70"/>
      <c r="G148" s="70"/>
      <c r="H148" s="70"/>
      <c r="I148" s="70"/>
      <c r="J148" s="70"/>
      <c r="K148" s="70"/>
      <c r="L148" s="70"/>
      <c r="M148" s="70"/>
      <c r="N148" s="70"/>
      <c r="O148" s="70"/>
      <c r="P148" s="70"/>
      <c r="Q148" s="70"/>
      <c r="R148" s="70"/>
      <c r="W148" s="70"/>
      <c r="X148" s="70"/>
      <c r="Y148" s="70"/>
      <c r="Z148" s="70"/>
      <c r="AA148" s="70"/>
      <c r="AB148" s="70"/>
      <c r="AC148" s="70"/>
      <c r="AD148" s="70"/>
      <c r="AE148" s="70"/>
      <c r="AF148" s="70"/>
      <c r="AG148" s="70"/>
      <c r="AH148" s="70"/>
      <c r="AI148" s="70"/>
      <c r="AJ148" s="70"/>
      <c r="AK148" s="70"/>
      <c r="AL148" s="70"/>
      <c r="AM148" s="70"/>
      <c r="AN148" s="70"/>
      <c r="AO148" s="70"/>
      <c r="AT148" s="71"/>
      <c r="AU148" s="71"/>
      <c r="AV148" s="71"/>
      <c r="AW148" s="71"/>
      <c r="AX148" s="71"/>
      <c r="AY148" s="71"/>
      <c r="AZ148" s="71"/>
      <c r="BA148" s="71"/>
      <c r="BB148" s="71"/>
      <c r="BC148" s="71"/>
      <c r="BD148" s="71"/>
      <c r="BE148" s="71"/>
      <c r="BF148" s="71"/>
      <c r="BG148" s="71"/>
    </row>
    <row r="149" spans="5:59" ht="4.5" customHeight="1">
      <c r="E149" s="70"/>
      <c r="F149" s="70"/>
      <c r="G149" s="70"/>
      <c r="H149" s="70"/>
      <c r="I149" s="70"/>
      <c r="J149" s="70"/>
      <c r="K149" s="70"/>
      <c r="L149" s="70"/>
      <c r="M149" s="70"/>
      <c r="N149" s="70"/>
      <c r="O149" s="70"/>
      <c r="P149" s="70"/>
      <c r="Q149" s="70"/>
      <c r="R149" s="70"/>
      <c r="W149" s="70"/>
      <c r="X149" s="70"/>
      <c r="Y149" s="70"/>
      <c r="Z149" s="70"/>
      <c r="AA149" s="70"/>
      <c r="AB149" s="70"/>
      <c r="AC149" s="70"/>
      <c r="AD149" s="70"/>
      <c r="AE149" s="70"/>
      <c r="AF149" s="70"/>
      <c r="AG149" s="70"/>
      <c r="AH149" s="70"/>
      <c r="AI149" s="70"/>
      <c r="AJ149" s="70"/>
      <c r="AK149" s="70"/>
      <c r="AL149" s="70"/>
      <c r="AM149" s="70"/>
      <c r="AN149" s="70"/>
      <c r="AO149" s="70"/>
      <c r="AT149" s="71"/>
      <c r="AU149" s="71"/>
      <c r="AV149" s="71"/>
      <c r="AW149" s="71"/>
      <c r="AX149" s="71"/>
      <c r="AY149" s="71"/>
      <c r="AZ149" s="71"/>
      <c r="BA149" s="71"/>
      <c r="BB149" s="71"/>
      <c r="BC149" s="71"/>
      <c r="BD149" s="71"/>
      <c r="BE149" s="71"/>
      <c r="BF149" s="71"/>
      <c r="BG149" s="71"/>
    </row>
    <row r="150" spans="1:59" ht="4.5" customHeight="1">
      <c r="A150" s="97"/>
      <c r="B150" s="85"/>
      <c r="C150" s="85"/>
      <c r="D150" s="86"/>
      <c r="E150" s="121" t="s">
        <v>19</v>
      </c>
      <c r="F150" s="121"/>
      <c r="G150" s="121"/>
      <c r="H150" s="121"/>
      <c r="I150" s="121"/>
      <c r="J150" s="121"/>
      <c r="K150" s="121"/>
      <c r="L150" s="121"/>
      <c r="M150" s="121"/>
      <c r="N150" s="121"/>
      <c r="O150" s="121"/>
      <c r="P150" s="121"/>
      <c r="Q150" s="121"/>
      <c r="R150" s="121"/>
      <c r="S150" s="97"/>
      <c r="T150" s="85"/>
      <c r="U150" s="85"/>
      <c r="V150" s="86"/>
      <c r="W150" s="121" t="s">
        <v>20</v>
      </c>
      <c r="X150" s="121"/>
      <c r="Y150" s="121"/>
      <c r="Z150" s="121"/>
      <c r="AA150" s="121"/>
      <c r="AB150" s="121"/>
      <c r="AC150" s="121"/>
      <c r="AD150" s="121"/>
      <c r="AE150" s="121"/>
      <c r="AF150" s="121"/>
      <c r="AG150" s="121"/>
      <c r="AH150" s="121"/>
      <c r="AI150" s="121"/>
      <c r="AJ150" s="121"/>
      <c r="AK150" s="121"/>
      <c r="AL150" s="121"/>
      <c r="AM150" s="121"/>
      <c r="AN150" s="121"/>
      <c r="AO150" s="121"/>
      <c r="AP150" s="123">
        <f>SUM(A150+BD134+BD99)</f>
        <v>0</v>
      </c>
      <c r="AQ150" s="124"/>
      <c r="AR150" s="124"/>
      <c r="AS150" s="125"/>
      <c r="AT150" s="120" t="s">
        <v>33</v>
      </c>
      <c r="AU150" s="120"/>
      <c r="AV150" s="120"/>
      <c r="AW150" s="120"/>
      <c r="AX150" s="120"/>
      <c r="AY150" s="120"/>
      <c r="AZ150" s="120"/>
      <c r="BA150" s="120"/>
      <c r="BB150" s="120"/>
      <c r="BC150" s="120"/>
      <c r="BD150" s="120"/>
      <c r="BE150" s="120"/>
      <c r="BF150" s="120"/>
      <c r="BG150" s="120"/>
    </row>
    <row r="151" spans="1:59" ht="4.5" customHeight="1">
      <c r="A151" s="83"/>
      <c r="B151" s="84"/>
      <c r="C151" s="84"/>
      <c r="D151" s="98"/>
      <c r="E151" s="121"/>
      <c r="F151" s="121"/>
      <c r="G151" s="121"/>
      <c r="H151" s="121"/>
      <c r="I151" s="121"/>
      <c r="J151" s="121"/>
      <c r="K151" s="121"/>
      <c r="L151" s="121"/>
      <c r="M151" s="121"/>
      <c r="N151" s="121"/>
      <c r="O151" s="121"/>
      <c r="P151" s="121"/>
      <c r="Q151" s="121"/>
      <c r="R151" s="121"/>
      <c r="S151" s="83"/>
      <c r="T151" s="84"/>
      <c r="U151" s="84"/>
      <c r="V151" s="98"/>
      <c r="W151" s="121"/>
      <c r="X151" s="121"/>
      <c r="Y151" s="121"/>
      <c r="Z151" s="121"/>
      <c r="AA151" s="121"/>
      <c r="AB151" s="121"/>
      <c r="AC151" s="121"/>
      <c r="AD151" s="121"/>
      <c r="AE151" s="121"/>
      <c r="AF151" s="121"/>
      <c r="AG151" s="121"/>
      <c r="AH151" s="121"/>
      <c r="AI151" s="121"/>
      <c r="AJ151" s="121"/>
      <c r="AK151" s="121"/>
      <c r="AL151" s="121"/>
      <c r="AM151" s="121"/>
      <c r="AN151" s="121"/>
      <c r="AO151" s="121"/>
      <c r="AP151" s="126"/>
      <c r="AQ151" s="127"/>
      <c r="AR151" s="127"/>
      <c r="AS151" s="128"/>
      <c r="AT151" s="120"/>
      <c r="AU151" s="120"/>
      <c r="AV151" s="120"/>
      <c r="AW151" s="120"/>
      <c r="AX151" s="120"/>
      <c r="AY151" s="120"/>
      <c r="AZ151" s="120"/>
      <c r="BA151" s="120"/>
      <c r="BB151" s="120"/>
      <c r="BC151" s="120"/>
      <c r="BD151" s="120"/>
      <c r="BE151" s="120"/>
      <c r="BF151" s="120"/>
      <c r="BG151" s="120"/>
    </row>
    <row r="152" spans="1:59" ht="4.5" customHeight="1">
      <c r="A152" s="99"/>
      <c r="B152" s="100"/>
      <c r="C152" s="100"/>
      <c r="D152" s="101"/>
      <c r="E152" s="121"/>
      <c r="F152" s="121"/>
      <c r="G152" s="121"/>
      <c r="H152" s="121"/>
      <c r="I152" s="121"/>
      <c r="J152" s="121"/>
      <c r="K152" s="121"/>
      <c r="L152" s="121"/>
      <c r="M152" s="121"/>
      <c r="N152" s="121"/>
      <c r="O152" s="121"/>
      <c r="P152" s="121"/>
      <c r="Q152" s="121"/>
      <c r="R152" s="121"/>
      <c r="S152" s="99"/>
      <c r="T152" s="100"/>
      <c r="U152" s="100"/>
      <c r="V152" s="101"/>
      <c r="W152" s="121"/>
      <c r="X152" s="121"/>
      <c r="Y152" s="121"/>
      <c r="Z152" s="121"/>
      <c r="AA152" s="121"/>
      <c r="AB152" s="121"/>
      <c r="AC152" s="121"/>
      <c r="AD152" s="121"/>
      <c r="AE152" s="121"/>
      <c r="AF152" s="121"/>
      <c r="AG152" s="121"/>
      <c r="AH152" s="121"/>
      <c r="AI152" s="121"/>
      <c r="AJ152" s="121"/>
      <c r="AK152" s="121"/>
      <c r="AL152" s="121"/>
      <c r="AM152" s="121"/>
      <c r="AN152" s="121"/>
      <c r="AO152" s="121"/>
      <c r="AP152" s="129"/>
      <c r="AQ152" s="130"/>
      <c r="AR152" s="130"/>
      <c r="AS152" s="131"/>
      <c r="AT152" s="120"/>
      <c r="AU152" s="120"/>
      <c r="AV152" s="120"/>
      <c r="AW152" s="120"/>
      <c r="AX152" s="120"/>
      <c r="AY152" s="120"/>
      <c r="AZ152" s="120"/>
      <c r="BA152" s="120"/>
      <c r="BB152" s="120"/>
      <c r="BC152" s="120"/>
      <c r="BD152" s="120"/>
      <c r="BE152" s="120"/>
      <c r="BF152" s="120"/>
      <c r="BG152" s="120"/>
    </row>
    <row r="153" spans="34:59" ht="4.5" customHeight="1">
      <c r="AH153" s="102" t="s">
        <v>107</v>
      </c>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row>
    <row r="154" spans="34:59" ht="4.5" customHeight="1">
      <c r="AH154" s="103"/>
      <c r="AI154" s="103"/>
      <c r="AJ154" s="103"/>
      <c r="AK154" s="103"/>
      <c r="AL154" s="103"/>
      <c r="AM154" s="103"/>
      <c r="AN154" s="103"/>
      <c r="AO154" s="103"/>
      <c r="AP154" s="103"/>
      <c r="AQ154" s="103"/>
      <c r="AR154" s="103"/>
      <c r="AS154" s="103"/>
      <c r="AT154" s="103"/>
      <c r="AU154" s="103"/>
      <c r="AV154" s="103"/>
      <c r="AW154" s="103"/>
      <c r="AX154" s="103"/>
      <c r="AY154" s="103"/>
      <c r="AZ154" s="103"/>
      <c r="BA154" s="103"/>
      <c r="BB154" s="103"/>
      <c r="BC154" s="103"/>
      <c r="BD154" s="103"/>
      <c r="BE154" s="103"/>
      <c r="BF154" s="103"/>
      <c r="BG154" s="103"/>
    </row>
    <row r="155" spans="34:59" ht="4.5" customHeight="1">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103"/>
      <c r="BF155" s="103"/>
      <c r="BG155" s="103"/>
    </row>
    <row r="156" spans="1:59" ht="4.5" customHeight="1">
      <c r="A156" s="88" t="s">
        <v>21</v>
      </c>
      <c r="B156" s="88"/>
      <c r="C156" s="88"/>
      <c r="D156" s="88"/>
      <c r="E156" s="88"/>
      <c r="F156" s="88"/>
      <c r="G156" s="88"/>
      <c r="H156" s="88"/>
      <c r="I156" s="88"/>
      <c r="J156" s="88"/>
      <c r="K156" s="88"/>
      <c r="L156" s="88"/>
      <c r="M156" s="88"/>
      <c r="N156" s="88"/>
      <c r="O156" s="88"/>
      <c r="P156" s="88"/>
      <c r="Q156" s="90" t="s">
        <v>17</v>
      </c>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row>
    <row r="157" spans="1:59" ht="4.5" customHeight="1">
      <c r="A157" s="88"/>
      <c r="B157" s="88"/>
      <c r="C157" s="88"/>
      <c r="D157" s="88"/>
      <c r="E157" s="88"/>
      <c r="F157" s="88"/>
      <c r="G157" s="88"/>
      <c r="H157" s="88"/>
      <c r="I157" s="88"/>
      <c r="J157" s="88"/>
      <c r="K157" s="88"/>
      <c r="L157" s="88"/>
      <c r="M157" s="88"/>
      <c r="N157" s="88"/>
      <c r="O157" s="88"/>
      <c r="P157" s="88"/>
      <c r="Q157" s="91"/>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row>
    <row r="158" spans="1:59" ht="4.5" customHeight="1">
      <c r="A158" s="89"/>
      <c r="B158" s="89"/>
      <c r="C158" s="89"/>
      <c r="D158" s="89"/>
      <c r="E158" s="89"/>
      <c r="F158" s="89"/>
      <c r="G158" s="89"/>
      <c r="H158" s="89"/>
      <c r="I158" s="89"/>
      <c r="J158" s="89"/>
      <c r="K158" s="89"/>
      <c r="L158" s="89"/>
      <c r="M158" s="89"/>
      <c r="N158" s="89"/>
      <c r="O158" s="89"/>
      <c r="P158" s="89"/>
      <c r="Q158" s="92"/>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row>
    <row r="162" spans="9:43" ht="4.5" customHeight="1">
      <c r="I162" s="95" t="s">
        <v>27</v>
      </c>
      <c r="J162" s="95"/>
      <c r="K162" s="95"/>
      <c r="L162" s="95"/>
      <c r="M162" s="95"/>
      <c r="N162" s="95"/>
      <c r="O162" s="95"/>
      <c r="P162" s="95"/>
      <c r="Q162" s="95"/>
      <c r="R162" s="95"/>
      <c r="S162" s="95"/>
      <c r="T162" s="95"/>
      <c r="U162" s="95"/>
      <c r="V162" s="95"/>
      <c r="AD162" s="96" t="s">
        <v>26</v>
      </c>
      <c r="AE162" s="96"/>
      <c r="AF162" s="96"/>
      <c r="AG162" s="96"/>
      <c r="AH162" s="96"/>
      <c r="AI162" s="96"/>
      <c r="AJ162" s="96"/>
      <c r="AK162" s="96"/>
      <c r="AL162" s="96"/>
      <c r="AM162" s="96"/>
      <c r="AN162" s="96"/>
      <c r="AO162" s="96"/>
      <c r="AP162" s="96"/>
      <c r="AQ162" s="96"/>
    </row>
    <row r="163" spans="9:43" ht="4.5" customHeight="1">
      <c r="I163" s="95"/>
      <c r="J163" s="95"/>
      <c r="K163" s="95"/>
      <c r="L163" s="95"/>
      <c r="M163" s="95"/>
      <c r="N163" s="95"/>
      <c r="O163" s="95"/>
      <c r="P163" s="95"/>
      <c r="Q163" s="95"/>
      <c r="R163" s="95"/>
      <c r="S163" s="95"/>
      <c r="T163" s="95"/>
      <c r="U163" s="95"/>
      <c r="V163" s="95"/>
      <c r="AD163" s="96"/>
      <c r="AE163" s="96"/>
      <c r="AF163" s="96"/>
      <c r="AG163" s="96"/>
      <c r="AH163" s="96"/>
      <c r="AI163" s="96"/>
      <c r="AJ163" s="96"/>
      <c r="AK163" s="96"/>
      <c r="AL163" s="96"/>
      <c r="AM163" s="96"/>
      <c r="AN163" s="96"/>
      <c r="AO163" s="96"/>
      <c r="AP163" s="96"/>
      <c r="AQ163" s="96"/>
    </row>
    <row r="164" spans="9:43" ht="4.5" customHeight="1">
      <c r="I164" s="95"/>
      <c r="J164" s="95"/>
      <c r="K164" s="95"/>
      <c r="L164" s="95"/>
      <c r="M164" s="95"/>
      <c r="N164" s="95"/>
      <c r="O164" s="95"/>
      <c r="P164" s="95"/>
      <c r="Q164" s="95"/>
      <c r="R164" s="95"/>
      <c r="S164" s="95"/>
      <c r="T164" s="95"/>
      <c r="U164" s="95"/>
      <c r="V164" s="95"/>
      <c r="AD164" s="96"/>
      <c r="AE164" s="96"/>
      <c r="AF164" s="96"/>
      <c r="AG164" s="96"/>
      <c r="AH164" s="96"/>
      <c r="AI164" s="96"/>
      <c r="AJ164" s="96"/>
      <c r="AK164" s="96"/>
      <c r="AL164" s="96"/>
      <c r="AM164" s="96"/>
      <c r="AN164" s="96"/>
      <c r="AO164" s="96"/>
      <c r="AP164" s="96"/>
      <c r="AQ164" s="96"/>
    </row>
  </sheetData>
  <sheetProtection password="CF29" sheet="1" objects="1" scenarios="1"/>
  <mergeCells count="219">
    <mergeCell ref="I162:V164"/>
    <mergeCell ref="AD162:AQ164"/>
    <mergeCell ref="AP150:AS152"/>
    <mergeCell ref="AT150:BG152"/>
    <mergeCell ref="AH153:BG155"/>
    <mergeCell ref="A156:P158"/>
    <mergeCell ref="Q156:Q158"/>
    <mergeCell ref="R156:BG158"/>
    <mergeCell ref="A150:D152"/>
    <mergeCell ref="E150:R152"/>
    <mergeCell ref="S150:V152"/>
    <mergeCell ref="W150:AO152"/>
    <mergeCell ref="A139:BG141"/>
    <mergeCell ref="A144:D146"/>
    <mergeCell ref="E144:R146"/>
    <mergeCell ref="S144:V146"/>
    <mergeCell ref="W144:AO146"/>
    <mergeCell ref="AP144:AS146"/>
    <mergeCell ref="AT144:BG146"/>
    <mergeCell ref="BO130:CY132"/>
    <mergeCell ref="A134:Z136"/>
    <mergeCell ref="AE134:AG136"/>
    <mergeCell ref="AH134:AJ136"/>
    <mergeCell ref="AK134:AM136"/>
    <mergeCell ref="AN134:AP136"/>
    <mergeCell ref="AY134:BB136"/>
    <mergeCell ref="BD134:BG136"/>
    <mergeCell ref="AN130:AP132"/>
    <mergeCell ref="AQ130:AS132"/>
    <mergeCell ref="AT130:AV132"/>
    <mergeCell ref="AY130:BB132"/>
    <mergeCell ref="AK126:AM128"/>
    <mergeCell ref="A130:Z132"/>
    <mergeCell ref="AB130:AC136"/>
    <mergeCell ref="AE130:AG132"/>
    <mergeCell ref="AH130:AJ132"/>
    <mergeCell ref="AK130:AM132"/>
    <mergeCell ref="A126:Z128"/>
    <mergeCell ref="AB126:AC128"/>
    <mergeCell ref="AE126:AG128"/>
    <mergeCell ref="AH126:AJ128"/>
    <mergeCell ref="AN117:AP119"/>
    <mergeCell ref="AY117:BB119"/>
    <mergeCell ref="BD117:BG119"/>
    <mergeCell ref="A122:AK124"/>
    <mergeCell ref="AM122:AP124"/>
    <mergeCell ref="AQ122:AQ124"/>
    <mergeCell ref="AR122:BG124"/>
    <mergeCell ref="AN113:AP115"/>
    <mergeCell ref="AQ113:AS115"/>
    <mergeCell ref="AT113:AV115"/>
    <mergeCell ref="AY113:BB115"/>
    <mergeCell ref="AK109:AM111"/>
    <mergeCell ref="A113:Z115"/>
    <mergeCell ref="AB113:AC119"/>
    <mergeCell ref="AE113:AG115"/>
    <mergeCell ref="AH113:AJ115"/>
    <mergeCell ref="AK113:AM115"/>
    <mergeCell ref="A117:Z119"/>
    <mergeCell ref="AE117:AG119"/>
    <mergeCell ref="AH117:AJ119"/>
    <mergeCell ref="AK117:AM119"/>
    <mergeCell ref="A109:Z111"/>
    <mergeCell ref="AB109:AC111"/>
    <mergeCell ref="AE109:AG111"/>
    <mergeCell ref="AH109:AJ111"/>
    <mergeCell ref="AY99:BB101"/>
    <mergeCell ref="BD99:BG101"/>
    <mergeCell ref="A104:AK106"/>
    <mergeCell ref="AM104:AP106"/>
    <mergeCell ref="AQ104:AQ106"/>
    <mergeCell ref="AR104:BG106"/>
    <mergeCell ref="AV95:AV97"/>
    <mergeCell ref="AY95:BB97"/>
    <mergeCell ref="A99:Z101"/>
    <mergeCell ref="AB99:AC101"/>
    <mergeCell ref="AE99:AG101"/>
    <mergeCell ref="AH99:AJ101"/>
    <mergeCell ref="AK99:AM101"/>
    <mergeCell ref="AN99:AP101"/>
    <mergeCell ref="AQ99:AS101"/>
    <mergeCell ref="AT99:AW101"/>
    <mergeCell ref="AN91:AP93"/>
    <mergeCell ref="AQ91:AS93"/>
    <mergeCell ref="AV91:AY93"/>
    <mergeCell ref="A95:Z97"/>
    <mergeCell ref="AB95:AC97"/>
    <mergeCell ref="AE95:AG97"/>
    <mergeCell ref="AH95:AJ97"/>
    <mergeCell ref="AK95:AM97"/>
    <mergeCell ref="AN95:AP97"/>
    <mergeCell ref="AQ95:AS97"/>
    <mergeCell ref="AK87:AM89"/>
    <mergeCell ref="A91:Z93"/>
    <mergeCell ref="AB91:AC93"/>
    <mergeCell ref="AE91:AG93"/>
    <mergeCell ref="AH91:AJ93"/>
    <mergeCell ref="AK91:AM93"/>
    <mergeCell ref="A87:Z89"/>
    <mergeCell ref="AB87:AC89"/>
    <mergeCell ref="AE87:AG89"/>
    <mergeCell ref="AH87:AJ89"/>
    <mergeCell ref="AY78:BB80"/>
    <mergeCell ref="BD78:BG80"/>
    <mergeCell ref="A83:AK85"/>
    <mergeCell ref="AM83:AP85"/>
    <mergeCell ref="AQ83:AQ85"/>
    <mergeCell ref="AR83:BG85"/>
    <mergeCell ref="AK78:AM80"/>
    <mergeCell ref="AO78:AQ80"/>
    <mergeCell ref="AR78:AT80"/>
    <mergeCell ref="AU78:AW80"/>
    <mergeCell ref="A78:Z80"/>
    <mergeCell ref="AB78:AC80"/>
    <mergeCell ref="AE78:AG80"/>
    <mergeCell ref="AH78:AJ80"/>
    <mergeCell ref="AN74:AP76"/>
    <mergeCell ref="AQ74:AS76"/>
    <mergeCell ref="AT74:AV76"/>
    <mergeCell ref="AY74:BB76"/>
    <mergeCell ref="AK70:AM72"/>
    <mergeCell ref="A74:Z76"/>
    <mergeCell ref="AB74:AC76"/>
    <mergeCell ref="AE74:AG76"/>
    <mergeCell ref="AH74:AJ76"/>
    <mergeCell ref="AK74:AM76"/>
    <mergeCell ref="A70:Z72"/>
    <mergeCell ref="AB70:AC72"/>
    <mergeCell ref="AE70:AG72"/>
    <mergeCell ref="AH70:AJ72"/>
    <mergeCell ref="AU61:AW63"/>
    <mergeCell ref="AY61:BB63"/>
    <mergeCell ref="BD61:BG63"/>
    <mergeCell ref="A66:AK68"/>
    <mergeCell ref="AM66:AP68"/>
    <mergeCell ref="AQ66:AQ68"/>
    <mergeCell ref="AR66:BG68"/>
    <mergeCell ref="AR57:AT59"/>
    <mergeCell ref="AU57:AW59"/>
    <mergeCell ref="AY57:BB59"/>
    <mergeCell ref="A61:Z63"/>
    <mergeCell ref="AB61:AC63"/>
    <mergeCell ref="AE61:AG63"/>
    <mergeCell ref="AH61:AJ63"/>
    <mergeCell ref="AK61:AM63"/>
    <mergeCell ref="AO61:AQ63"/>
    <mergeCell ref="AR61:AT63"/>
    <mergeCell ref="AK53:AM55"/>
    <mergeCell ref="AN53:AP55"/>
    <mergeCell ref="A57:Z59"/>
    <mergeCell ref="AB57:AC59"/>
    <mergeCell ref="AE57:AG59"/>
    <mergeCell ref="AH57:AJ59"/>
    <mergeCell ref="AK57:AM59"/>
    <mergeCell ref="AO57:AQ59"/>
    <mergeCell ref="A53:Z55"/>
    <mergeCell ref="AB53:AC55"/>
    <mergeCell ref="AE53:AG55"/>
    <mergeCell ref="AH53:AJ55"/>
    <mergeCell ref="BD44:BG46"/>
    <mergeCell ref="A49:AK51"/>
    <mergeCell ref="AM49:AP51"/>
    <mergeCell ref="AQ49:AQ51"/>
    <mergeCell ref="AR49:BG51"/>
    <mergeCell ref="AK44:AM46"/>
    <mergeCell ref="AN44:AP46"/>
    <mergeCell ref="AQ44:AS46"/>
    <mergeCell ref="AY44:BB46"/>
    <mergeCell ref="A44:Z46"/>
    <mergeCell ref="AB44:AC46"/>
    <mergeCell ref="AE44:AG46"/>
    <mergeCell ref="AH44:AJ46"/>
    <mergeCell ref="AK40:AM42"/>
    <mergeCell ref="AN40:AP42"/>
    <mergeCell ref="AQ40:AS42"/>
    <mergeCell ref="AY40:BB42"/>
    <mergeCell ref="A40:Z42"/>
    <mergeCell ref="AB40:AC42"/>
    <mergeCell ref="AE40:AG42"/>
    <mergeCell ref="AH40:AJ42"/>
    <mergeCell ref="A36:AK38"/>
    <mergeCell ref="AM36:AP38"/>
    <mergeCell ref="AQ36:AQ38"/>
    <mergeCell ref="AR36:BG38"/>
    <mergeCell ref="AC30:AG32"/>
    <mergeCell ref="AH30:AK32"/>
    <mergeCell ref="AL30:AL32"/>
    <mergeCell ref="AM30:BG32"/>
    <mergeCell ref="Q30:Q32"/>
    <mergeCell ref="R30:V32"/>
    <mergeCell ref="W30:AA32"/>
    <mergeCell ref="AB30:AB32"/>
    <mergeCell ref="A30:G32"/>
    <mergeCell ref="H30:H32"/>
    <mergeCell ref="I30:K32"/>
    <mergeCell ref="L30:P32"/>
    <mergeCell ref="A24:G26"/>
    <mergeCell ref="H24:H26"/>
    <mergeCell ref="I24:BG26"/>
    <mergeCell ref="A27:G29"/>
    <mergeCell ref="H27:H29"/>
    <mergeCell ref="I27:Q29"/>
    <mergeCell ref="R27:U29"/>
    <mergeCell ref="V27:V29"/>
    <mergeCell ref="W27:BG29"/>
    <mergeCell ref="A18:G20"/>
    <mergeCell ref="H18:H20"/>
    <mergeCell ref="I18:BG20"/>
    <mergeCell ref="A21:G23"/>
    <mergeCell ref="H21:H23"/>
    <mergeCell ref="I21:BG23"/>
    <mergeCell ref="BM10:BM12"/>
    <mergeCell ref="A12:AX15"/>
    <mergeCell ref="AY12:BG15"/>
    <mergeCell ref="BM13:BM16"/>
    <mergeCell ref="G1:AT4"/>
    <mergeCell ref="BM2:BM5"/>
    <mergeCell ref="G5:O8"/>
    <mergeCell ref="BM6:BM9"/>
  </mergeCells>
  <dataValidations count="9">
    <dataValidation type="whole" allowBlank="1" showInputMessage="1" showErrorMessage="1" sqref="R30:V32">
      <formula1>1</formula1>
      <formula2>12</formula2>
    </dataValidation>
    <dataValidation type="whole" allowBlank="1" showInputMessage="1" showErrorMessage="1" sqref="I30:K32">
      <formula1>1</formula1>
      <formula2>31</formula2>
    </dataValidation>
    <dataValidation allowBlank="1" showInputMessage="1" showErrorMessage="1" prompt="aktuelles Jahr eingeben&#10;4-stellig" sqref="AY12:BG15"/>
    <dataValidation type="whole" allowBlank="1" showInputMessage="1" showErrorMessage="1" sqref="AO78:AW80 AE78:AM80 AE74:AV76 AE70:AM72 AE53:AP55 AE57:AM59 AE61:AM63 AO57:AW59 AO61:AW63 AE44:AS46 AE40:AS42">
      <formula1>0</formula1>
      <formula2>5</formula2>
    </dataValidation>
    <dataValidation type="whole" allowBlank="1" showInputMessage="1" showErrorMessage="1" sqref="AE126:AM128 AE134:AP136 AE130:AV132 AE117:AP119 AE113:AV115 AE109:AM111 AE95:AS97 AE87:AM89 AE91:AS93 AE99:AS101">
      <formula1>0</formula1>
      <formula2>10</formula2>
    </dataValidation>
    <dataValidation type="date" allowBlank="1" showInputMessage="1" showErrorMessage="1" sqref="AR122:BG124 AR104:BG106 AR83:BG85 AR66:BG68 AZ65 AR49:BG51 AR36:BG38">
      <formula1>$BM$2</formula1>
      <formula2>$BM$6</formula2>
    </dataValidation>
    <dataValidation type="whole" allowBlank="1" showInputMessage="1" showErrorMessage="1" sqref="A150">
      <formula1>0</formula1>
      <formula2>72</formula2>
    </dataValidation>
    <dataValidation type="whole" allowBlank="1" showInputMessage="1" showErrorMessage="1" sqref="AP150 S150">
      <formula1>0</formula1>
      <formula2>85</formula2>
    </dataValidation>
    <dataValidation type="whole" allowBlank="1" showInputMessage="1" showErrorMessage="1" sqref="AC30:AG32">
      <formula1>BN12</formula1>
      <formula2>BN13</formula2>
    </dataValidation>
  </dataValidations>
  <hyperlinks>
    <hyperlink ref="G5" r:id="rId1" display="www.ksgbl.ch"/>
  </hyperlinks>
  <printOptions horizontalCentered="1"/>
  <pageMargins left="0.5905511811023623" right="0.1968503937007874" top="0.1968503937007874" bottom="0.1968503937007874" header="0.5118110236220472" footer="0.5118110236220472"/>
  <pageSetup fitToHeight="1" fitToWidth="1" horizontalDpi="600" verticalDpi="600" orientation="portrait" paperSize="9" scale="9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Müller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Messer</dc:creator>
  <cp:keywords/>
  <dc:description/>
  <cp:lastModifiedBy>Alfred Brodbeck</cp:lastModifiedBy>
  <cp:lastPrinted>2022-04-24T09:52:13Z</cp:lastPrinted>
  <dcterms:created xsi:type="dcterms:W3CDTF">2008-04-01T13:30:30Z</dcterms:created>
  <dcterms:modified xsi:type="dcterms:W3CDTF">2022-04-24T09:52:32Z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